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anterv" sheetId="1" state="visible" r:id="rId1"/>
    <sheet xmlns:r="http://schemas.openxmlformats.org/officeDocument/2006/relationships" name="Tantervi háló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4"/>
    </font>
    <font>
      <b val="1"/>
    </font>
    <font>
      <i val="1"/>
    </font>
  </fonts>
  <fills count="4">
    <fill>
      <patternFill/>
    </fill>
    <fill>
      <patternFill patternType="gray125"/>
    </fill>
    <fill>
      <patternFill patternType="solid">
        <fgColor rgb="00B0E0E0"/>
        <bgColor rgb="00B0E0E0"/>
      </patternFill>
    </fill>
    <fill>
      <patternFill patternType="solid">
        <fgColor rgb="00E0E0E0"/>
        <bgColor rgb="00E0E0E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applyAlignment="1" pivotButton="0" quotePrefix="0" xfId="0">
      <alignment horizontal="center" vertical="top"/>
    </xf>
    <xf numFmtId="0" fontId="0" fillId="0" borderId="0" applyAlignment="1" pivotButton="0" quotePrefix="0" xfId="0">
      <alignment horizontal="center" vertical="top"/>
    </xf>
    <xf numFmtId="0" fontId="2" fillId="2" borderId="1" applyAlignment="1" pivotButton="0" quotePrefix="0" xfId="0">
      <alignment horizontal="center" vertical="top"/>
    </xf>
    <xf numFmtId="0" fontId="0" fillId="2" borderId="1" pivotButton="0" quotePrefix="0" xfId="0"/>
    <xf numFmtId="0" fontId="2" fillId="0" borderId="1" applyAlignment="1" pivotButton="0" quotePrefix="0" xfId="0">
      <alignment horizontal="center" vertical="top" wrapText="1"/>
    </xf>
    <xf numFmtId="0" fontId="2" fillId="3" borderId="1" applyAlignment="1" pivotButton="0" quotePrefix="0" xfId="0">
      <alignment horizontal="center" vertical="top" wrapText="1"/>
    </xf>
    <xf numFmtId="0" fontId="0" fillId="3" borderId="1" pivotButton="0" quotePrefix="0" xfId="0"/>
    <xf numFmtId="0" fontId="0" fillId="0" borderId="1" applyAlignment="1" pivotButton="0" quotePrefix="0" xfId="0">
      <alignment vertical="top" wrapText="1"/>
    </xf>
    <xf numFmtId="0" fontId="0" fillId="0" borderId="1" applyAlignment="1" pivotButton="0" quotePrefix="0" xfId="0">
      <alignment horizontal="center" vertical="top"/>
    </xf>
    <xf numFmtId="0" fontId="2" fillId="0" borderId="1" pivotButton="0" quotePrefix="0" xfId="0"/>
    <xf numFmtId="0" fontId="2" fillId="0" borderId="1" applyAlignment="1" pivotButton="0" quotePrefix="0" xfId="0">
      <alignment horizontal="center"/>
    </xf>
    <xf numFmtId="0" fontId="0" fillId="0" borderId="1" pivotButton="0" quotePrefix="0" xfId="0"/>
    <xf numFmtId="0" fontId="0" fillId="2" borderId="1" applyAlignment="1" pivotButton="0" quotePrefix="0" xfId="0">
      <alignment vertical="top"/>
    </xf>
    <xf numFmtId="0" fontId="2" fillId="2" borderId="1" applyAlignment="1" pivotButton="0" quotePrefix="0" xfId="0">
      <alignment vertical="top"/>
    </xf>
    <xf numFmtId="0" fontId="2" fillId="2" borderId="1" applyAlignment="1" pivotButton="0" quotePrefix="0" xfId="0">
      <alignment vertical="top" wrapText="1"/>
    </xf>
    <xf numFmtId="0" fontId="0" fillId="2" borderId="1" applyAlignment="1" pivotButton="0" quotePrefix="0" xfId="0">
      <alignment vertical="top" wrapText="1"/>
    </xf>
    <xf numFmtId="0" fontId="3" fillId="0" borderId="1" applyAlignment="1" pivotButton="0" quotePrefix="0" xfId="0">
      <alignment vertical="top"/>
    </xf>
    <xf numFmtId="0" fontId="0" fillId="0" borderId="1" applyAlignment="1" pivotButton="0" quotePrefix="0" xfId="0">
      <alignment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00"/>
  <sheetViews>
    <sheetView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0" customWidth="1" min="3" max="3"/>
    <col width="10" customWidth="1" min="4" max="4"/>
    <col width="10" customWidth="1" min="5" max="5"/>
    <col width="40" customWidth="1" min="6" max="6"/>
  </cols>
  <sheetData>
    <row r="1">
      <c r="A1" s="1" t="inlineStr">
        <is>
          <t>Programtervező informatikus BSc, szakfelelős: Dr. Ferenc Rudolf</t>
        </is>
      </c>
    </row>
    <row r="2">
      <c r="A2" s="2" t="inlineStr">
        <is>
          <t>6 félév, 180 kredit</t>
        </is>
      </c>
    </row>
    <row r="4">
      <c r="A4" s="3" t="inlineStr">
        <is>
          <t>1. félév</t>
        </is>
      </c>
      <c r="B4" s="4" t="n"/>
      <c r="C4" s="4" t="n"/>
      <c r="D4" s="4" t="n"/>
      <c r="E4" s="4" t="n"/>
      <c r="F4" s="4" t="n"/>
    </row>
    <row r="5">
      <c r="A5" s="5" t="inlineStr">
        <is>
          <t>Tárgy neve</t>
        </is>
      </c>
      <c r="B5" s="5" t="inlineStr">
        <is>
          <t>Előadás Kr.</t>
        </is>
      </c>
      <c r="C5" s="5" t="inlineStr">
        <is>
          <t>Gyakorlat Kr.</t>
        </is>
      </c>
      <c r="D5" s="5" t="inlineStr">
        <is>
          <t>Előadás óra</t>
        </is>
      </c>
      <c r="E5" s="5" t="inlineStr">
        <is>
          <t>Gyakorlat óra</t>
        </is>
      </c>
      <c r="F5" s="5" t="inlineStr">
        <is>
          <t>Előfeltétel/Megjegyzés/Megjegyzés szakra vonatkozóan</t>
        </is>
      </c>
    </row>
    <row r="6">
      <c r="A6" s="6" t="inlineStr">
        <is>
          <t>Kötelező tárgyak</t>
        </is>
      </c>
      <c r="B6" s="7" t="n"/>
      <c r="C6" s="7" t="n"/>
      <c r="D6" s="7" t="n"/>
      <c r="E6" s="7" t="n"/>
      <c r="F6" s="7" t="n"/>
    </row>
    <row r="7">
      <c r="A7" s="8" t="inlineStr">
        <is>
          <t>Matematika informatikusoknak I.</t>
        </is>
      </c>
      <c r="B7" s="9" t="n">
        <v>2</v>
      </c>
      <c r="C7" s="9" t="n">
        <v>3</v>
      </c>
      <c r="D7" s="9" t="n">
        <v>12</v>
      </c>
      <c r="E7" s="9" t="n">
        <v>12</v>
      </c>
      <c r="F7" s="8" t="inlineStr">
        <is>
          <t>Téma: Diszkrét matematika.
1. félévben való teljesítése kritikus.</t>
        </is>
      </c>
    </row>
    <row r="8">
      <c r="A8" s="8" t="inlineStr">
        <is>
          <t>Matematika praktikum</t>
        </is>
      </c>
      <c r="B8" s="9" t="n">
        <v/>
      </c>
      <c r="C8" s="9" t="n">
        <v>2</v>
      </c>
      <c r="D8" s="9" t="n">
        <v/>
      </c>
      <c r="E8" s="9" t="n">
        <v>12</v>
      </c>
      <c r="F8" s="8" t="inlineStr">
        <is>
          <t>Kiugrási lehetőség.</t>
        </is>
      </c>
    </row>
    <row r="9">
      <c r="A9" s="8" t="inlineStr">
        <is>
          <t>Programozás alapjai</t>
        </is>
      </c>
      <c r="B9" s="9" t="n">
        <v>2</v>
      </c>
      <c r="C9" s="9" t="n">
        <v>3</v>
      </c>
      <c r="D9" s="9" t="n">
        <v>12</v>
      </c>
      <c r="E9" s="9" t="n">
        <v>12</v>
      </c>
      <c r="F9" s="8" t="inlineStr">
        <is>
          <t>1. félévben való teljesítése kritikus.</t>
        </is>
      </c>
    </row>
    <row r="10">
      <c r="A10" s="8" t="inlineStr">
        <is>
          <t>Programozás alapjai praktikum</t>
        </is>
      </c>
      <c r="B10" s="9" t="n">
        <v/>
      </c>
      <c r="C10" s="9" t="n">
        <v>2</v>
      </c>
      <c r="D10" s="9" t="n">
        <v/>
      </c>
      <c r="E10" s="9" t="n">
        <v>6</v>
      </c>
      <c r="F10" s="8" t="inlineStr"/>
    </row>
    <row r="11">
      <c r="A11" s="8" t="inlineStr">
        <is>
          <t>Számítógép hálózatok</t>
        </is>
      </c>
      <c r="B11" s="9" t="n">
        <v>2</v>
      </c>
      <c r="C11" s="9" t="n">
        <v/>
      </c>
      <c r="D11" s="9" t="n">
        <v>6</v>
      </c>
      <c r="E11" s="9" t="n">
        <v/>
      </c>
      <c r="F11" s="8" t="inlineStr"/>
    </row>
    <row r="12">
      <c r="A12" s="8" t="inlineStr">
        <is>
          <t>Optimalizálási algoritmusok</t>
        </is>
      </c>
      <c r="B12" s="9" t="n">
        <v>1</v>
      </c>
      <c r="C12" s="9" t="n">
        <v>3</v>
      </c>
      <c r="D12" s="9" t="n">
        <v>6</v>
      </c>
      <c r="E12" s="9" t="n">
        <v>12</v>
      </c>
      <c r="F12" s="8" t="inlineStr"/>
    </row>
    <row r="13">
      <c r="A13" s="8" t="inlineStr">
        <is>
          <t>Optimalizálási algoritmusok praktikum</t>
        </is>
      </c>
      <c r="B13" s="9" t="n">
        <v/>
      </c>
      <c r="C13" s="9" t="n">
        <v>2</v>
      </c>
      <c r="D13" s="9" t="n">
        <v/>
      </c>
      <c r="E13" s="9" t="n">
        <v/>
      </c>
      <c r="F13" s="8" t="inlineStr"/>
    </row>
    <row r="14">
      <c r="A14" s="8" t="inlineStr">
        <is>
          <t>Egyetemi informatikai alapok</t>
        </is>
      </c>
      <c r="B14" s="9" t="n">
        <v/>
      </c>
      <c r="C14" s="9" t="n">
        <v>2</v>
      </c>
      <c r="D14" s="9" t="n">
        <v/>
      </c>
      <c r="E14" s="9" t="n">
        <v>12</v>
      </c>
      <c r="F14" s="8" t="inlineStr">
        <is>
          <t>Kiugrási lehetőség.</t>
        </is>
      </c>
    </row>
    <row r="15">
      <c r="A15" s="8" t="inlineStr">
        <is>
          <t>Személyes és szociális készségek</t>
        </is>
      </c>
      <c r="B15" s="9" t="n">
        <v>2</v>
      </c>
      <c r="C15" s="9" t="n">
        <v/>
      </c>
      <c r="D15" s="9" t="n">
        <v>12</v>
      </c>
      <c r="E15" s="9" t="n">
        <v/>
      </c>
      <c r="F15" s="8" t="inlineStr"/>
    </row>
    <row r="16">
      <c r="A16" s="8" t="inlineStr">
        <is>
          <t>Webfejlesztés alapjai</t>
        </is>
      </c>
      <c r="B16" s="9" t="n">
        <v>1</v>
      </c>
      <c r="C16" s="9" t="n">
        <v>2</v>
      </c>
      <c r="D16" s="9" t="n">
        <v>6</v>
      </c>
      <c r="E16" s="9" t="n">
        <v>6</v>
      </c>
      <c r="F16" s="8" t="inlineStr">
        <is>
          <t>ea és gyak függetlenül teljesíthető / Téma: HTML és CSS</t>
        </is>
      </c>
    </row>
    <row r="17">
      <c r="A17" s="10">
        <f>CONCATENATE("Összesen 10 tárgy kötelező, ", SUM(B5:C16), " kr.")</f>
        <v/>
      </c>
      <c r="B17" s="11">
        <f>SUM(B5:B16)</f>
        <v/>
      </c>
      <c r="C17" s="11">
        <f>SUM(C5:C16)</f>
        <v/>
      </c>
      <c r="D17" s="11">
        <f>SUM(D5:D16)</f>
        <v/>
      </c>
      <c r="E17" s="11">
        <f>SUM(E5:E16)</f>
        <v/>
      </c>
      <c r="F17" s="12" t="n"/>
    </row>
    <row r="19">
      <c r="A19" s="3" t="inlineStr">
        <is>
          <t>2. félév</t>
        </is>
      </c>
      <c r="B19" s="4" t="n"/>
      <c r="C19" s="4" t="n"/>
      <c r="D19" s="4" t="n"/>
      <c r="E19" s="4" t="n"/>
      <c r="F19" s="4" t="n"/>
    </row>
    <row r="20">
      <c r="A20" s="5" t="inlineStr">
        <is>
          <t>Tárgy neve</t>
        </is>
      </c>
      <c r="B20" s="5" t="inlineStr">
        <is>
          <t>Előadás Kr.</t>
        </is>
      </c>
      <c r="C20" s="5" t="inlineStr">
        <is>
          <t>Gyakorlat Kr.</t>
        </is>
      </c>
      <c r="D20" s="5" t="inlineStr">
        <is>
          <t>Előadás óra</t>
        </is>
      </c>
      <c r="E20" s="5" t="inlineStr">
        <is>
          <t>Gyakorlat óra</t>
        </is>
      </c>
      <c r="F20" s="5" t="inlineStr">
        <is>
          <t>Előfeltétel/Megjegyzés/Megjegyzés szakra vonatkozóan</t>
        </is>
      </c>
    </row>
    <row r="21">
      <c r="A21" s="6" t="inlineStr">
        <is>
          <t>Kötelező tárgyak</t>
        </is>
      </c>
      <c r="B21" s="7" t="n"/>
      <c r="C21" s="7" t="n"/>
      <c r="D21" s="7" t="n"/>
      <c r="E21" s="7" t="n"/>
      <c r="F21" s="7" t="n"/>
    </row>
    <row r="22">
      <c r="A22" s="8" t="inlineStr">
        <is>
          <t>Matematika informatikusoknak II.</t>
        </is>
      </c>
      <c r="B22" s="9" t="n">
        <v>2</v>
      </c>
      <c r="C22" s="9" t="n">
        <v>3</v>
      </c>
      <c r="D22" s="9" t="n">
        <v>12</v>
      </c>
      <c r="E22" s="9" t="n">
        <v>12</v>
      </c>
      <c r="F22" s="8" t="inlineStr">
        <is>
          <t>Téma: Folytonos matematika (kalkulus, lineáris algebra)</t>
        </is>
      </c>
    </row>
    <row r="23">
      <c r="A23" s="8" t="inlineStr">
        <is>
          <t>Számítógépes adatelemzés</t>
        </is>
      </c>
      <c r="B23" s="9" t="n">
        <v/>
      </c>
      <c r="C23" s="9" t="n">
        <v>3</v>
      </c>
      <c r="D23" s="9" t="n">
        <v/>
      </c>
      <c r="E23" s="9" t="n">
        <v>12</v>
      </c>
      <c r="F23" s="8" t="inlineStr">
        <is>
          <t>Programozás alapjai gy</t>
        </is>
      </c>
    </row>
    <row r="24">
      <c r="A24" s="8" t="inlineStr">
        <is>
          <t>Numerikus számítások</t>
        </is>
      </c>
      <c r="B24" s="9" t="n">
        <v>1</v>
      </c>
      <c r="C24" s="9" t="n">
        <v>2</v>
      </c>
      <c r="D24" s="9" t="n">
        <v>6</v>
      </c>
      <c r="E24" s="9" t="n">
        <v>6</v>
      </c>
      <c r="F24" s="8" t="inlineStr">
        <is>
          <t>Matematika informatikusoknak I.</t>
        </is>
      </c>
    </row>
    <row r="25">
      <c r="A25" s="8" t="inlineStr">
        <is>
          <t>Algoritmusok és adatszerkezetek</t>
        </is>
      </c>
      <c r="B25" s="9" t="n">
        <v>2</v>
      </c>
      <c r="C25" s="9" t="n">
        <v>4</v>
      </c>
      <c r="D25" s="9" t="n">
        <v>12</v>
      </c>
      <c r="E25" s="9" t="n">
        <v>12</v>
      </c>
      <c r="F25" s="8" t="inlineStr">
        <is>
          <t>Programozás alapjai gy</t>
        </is>
      </c>
    </row>
    <row r="26">
      <c r="A26" s="8" t="inlineStr">
        <is>
          <t>Objektumorientált programozás</t>
        </is>
      </c>
      <c r="B26" s="9" t="n">
        <v>2</v>
      </c>
      <c r="C26" s="9" t="n">
        <v>3</v>
      </c>
      <c r="D26" s="9" t="n">
        <v>12</v>
      </c>
      <c r="E26" s="9" t="n">
        <v>12</v>
      </c>
      <c r="F26" s="8" t="inlineStr">
        <is>
          <t>Programozás alapjai gy / 2. félévben való teljesítése kritikus. / JAVA alapú OOP kurzus</t>
        </is>
      </c>
    </row>
    <row r="27">
      <c r="A27" s="8" t="inlineStr">
        <is>
          <t>Szoftverfejlesztési folyamatok</t>
        </is>
      </c>
      <c r="B27" s="9" t="n">
        <v>2</v>
      </c>
      <c r="C27" s="9" t="n">
        <v>2</v>
      </c>
      <c r="D27" s="9" t="n">
        <v>12</v>
      </c>
      <c r="E27" s="9" t="n">
        <v>6</v>
      </c>
      <c r="F27" s="8" t="inlineStr">
        <is>
          <t>Programozás alapjai gy előzetes teljesítése vagy párhuzamos felvétele, ea és gyak függetlenül teljesíthető</t>
        </is>
      </c>
    </row>
    <row r="28">
      <c r="A28" s="8" t="inlineStr">
        <is>
          <t>Adatbázisok</t>
        </is>
      </c>
      <c r="B28" s="9" t="n">
        <v>2</v>
      </c>
      <c r="C28" s="9" t="n">
        <v>2</v>
      </c>
      <c r="D28" s="9" t="n">
        <v>12</v>
      </c>
      <c r="E28" s="9" t="n">
        <v>12</v>
      </c>
      <c r="F28" s="8" t="inlineStr">
        <is>
          <t>Programozás alapjai gy; ea és gyak függetlenül teljesíthető</t>
        </is>
      </c>
    </row>
    <row r="29">
      <c r="A29" s="10">
        <f>CONCATENATE("Összesen 7 tárgy kötelező, ", SUM(B20:C28), " kr.")</f>
        <v/>
      </c>
      <c r="B29" s="11">
        <f>SUM(B20:B28)</f>
        <v/>
      </c>
      <c r="C29" s="11">
        <f>SUM(C20:C28)</f>
        <v/>
      </c>
      <c r="D29" s="11">
        <f>SUM(D20:D28)</f>
        <v/>
      </c>
      <c r="E29" s="11">
        <f>SUM(E20:E28)</f>
        <v/>
      </c>
      <c r="F29" s="12" t="n"/>
    </row>
    <row r="31">
      <c r="A31" s="3" t="inlineStr">
        <is>
          <t>3. félév</t>
        </is>
      </c>
      <c r="B31" s="4" t="n"/>
      <c r="C31" s="4" t="n"/>
      <c r="D31" s="4" t="n"/>
      <c r="E31" s="4" t="n"/>
      <c r="F31" s="4" t="n"/>
    </row>
    <row r="32">
      <c r="A32" s="5" t="inlineStr">
        <is>
          <t>Tárgy neve</t>
        </is>
      </c>
      <c r="B32" s="5" t="inlineStr">
        <is>
          <t>Előadás Kr.</t>
        </is>
      </c>
      <c r="C32" s="5" t="inlineStr">
        <is>
          <t>Gyakorlat Kr.</t>
        </is>
      </c>
      <c r="D32" s="5" t="inlineStr">
        <is>
          <t>Előadás óra</t>
        </is>
      </c>
      <c r="E32" s="5" t="inlineStr">
        <is>
          <t>Gyakorlat óra</t>
        </is>
      </c>
      <c r="F32" s="5" t="inlineStr">
        <is>
          <t>Előfeltétel/Megjegyzés/Megjegyzés szakra vonatkozóan</t>
        </is>
      </c>
    </row>
    <row r="33">
      <c r="A33" s="6" t="inlineStr">
        <is>
          <t>Kötelező tárgyak</t>
        </is>
      </c>
      <c r="B33" s="7" t="n"/>
      <c r="C33" s="7" t="n"/>
      <c r="D33" s="7" t="n"/>
      <c r="E33" s="7" t="n"/>
      <c r="F33" s="7" t="n"/>
    </row>
    <row r="34">
      <c r="A34" s="8" t="inlineStr">
        <is>
          <t>Számítógép-architektúrák</t>
        </is>
      </c>
      <c r="B34" s="9" t="n">
        <v>2</v>
      </c>
      <c r="C34" s="9" t="n">
        <v/>
      </c>
      <c r="D34" s="9" t="n">
        <v>12</v>
      </c>
      <c r="E34" s="9" t="n">
        <v/>
      </c>
      <c r="F34" s="8" t="inlineStr"/>
    </row>
    <row r="35">
      <c r="A35" s="8" t="inlineStr">
        <is>
          <t>Informatikai biztonság</t>
        </is>
      </c>
      <c r="B35" s="9" t="n">
        <v>2</v>
      </c>
      <c r="C35" s="9" t="n">
        <v/>
      </c>
      <c r="D35" s="9" t="n">
        <v>12</v>
      </c>
      <c r="E35" s="9" t="n">
        <v/>
      </c>
      <c r="F35" s="8" t="inlineStr">
        <is>
          <t>Számítógép hálózatok</t>
        </is>
      </c>
    </row>
    <row r="36">
      <c r="A36" s="8" t="inlineStr">
        <is>
          <t>Fejlett Numerikus számítások</t>
        </is>
      </c>
      <c r="B36" s="9" t="n">
        <v>1</v>
      </c>
      <c r="C36" s="9" t="n">
        <v>3</v>
      </c>
      <c r="D36" s="9" t="n">
        <v>6</v>
      </c>
      <c r="E36" s="9" t="n">
        <v>12</v>
      </c>
      <c r="F36" s="8" t="inlineStr">
        <is>
          <t>Numerikus számítások, Matematika infromatikusoknak II.</t>
        </is>
      </c>
    </row>
    <row r="37">
      <c r="A37" s="8" t="inlineStr">
        <is>
          <t>Natív programozás</t>
        </is>
      </c>
      <c r="B37" s="9" t="n">
        <v>2</v>
      </c>
      <c r="C37" s="9" t="n">
        <v>2</v>
      </c>
      <c r="D37" s="9" t="n">
        <v>12</v>
      </c>
      <c r="E37" s="9" t="n">
        <v>12</v>
      </c>
      <c r="F37" s="8" t="inlineStr">
        <is>
          <t>Objektumorientált programozás gy; ea és gyak függetlenül teljesíthető / C++ alapú OOP kurzus</t>
        </is>
      </c>
    </row>
    <row r="38">
      <c r="A38" s="8" t="inlineStr">
        <is>
          <t>Szoftvertesztelés</t>
        </is>
      </c>
      <c r="B38" s="9" t="n">
        <v>2</v>
      </c>
      <c r="C38" s="9" t="n">
        <v>2</v>
      </c>
      <c r="D38" s="9" t="n">
        <v>12</v>
      </c>
      <c r="E38" s="9" t="n">
        <v>6</v>
      </c>
      <c r="F38" s="8" t="inlineStr">
        <is>
          <t>Szoftverfejlesztési folyamatok gy; Programozás alapjai gy</t>
        </is>
      </c>
    </row>
    <row r="39">
      <c r="A39" s="8" t="inlineStr">
        <is>
          <t>Projektmunka I</t>
        </is>
      </c>
      <c r="B39" s="9" t="n">
        <v/>
      </c>
      <c r="C39" s="9" t="n">
        <v>3</v>
      </c>
      <c r="D39" s="9" t="n">
        <v/>
      </c>
      <c r="E39" s="9" t="n">
        <v>12</v>
      </c>
      <c r="F39" s="8" t="inlineStr">
        <is>
          <t>Szoftverfejlesztési folyamatok ea; Szoftverfejlesztési folyamatok gy; Programozás alapjai gy</t>
        </is>
      </c>
    </row>
    <row r="40">
      <c r="A40" s="8" t="inlineStr">
        <is>
          <t>Digitális képfeldolgozás</t>
        </is>
      </c>
      <c r="B40" s="9" t="n">
        <v>2</v>
      </c>
      <c r="C40" s="9" t="n">
        <v>2</v>
      </c>
      <c r="D40" s="9" t="n">
        <v>12</v>
      </c>
      <c r="E40" s="9" t="n">
        <v>12</v>
      </c>
      <c r="F40" s="8" t="inlineStr">
        <is>
          <t>Matematika informatikusoknak I.; Programozás alapjai gy</t>
        </is>
      </c>
    </row>
    <row r="41">
      <c r="A41" s="8" t="inlineStr">
        <is>
          <t>Mesterséges intelligencia</t>
        </is>
      </c>
      <c r="B41" s="9" t="n">
        <v>2</v>
      </c>
      <c r="C41" s="9" t="n">
        <v>3</v>
      </c>
      <c r="D41" s="9" t="n">
        <v>12</v>
      </c>
      <c r="E41" s="9" t="n">
        <v>12</v>
      </c>
      <c r="F41" s="8" t="inlineStr">
        <is>
          <t>Algoritmusok és adatszerkezetek; ea és gyak függetlenül teljesíthető;</t>
        </is>
      </c>
    </row>
    <row r="42">
      <c r="A42" s="10">
        <f>CONCATENATE("Összesen 8 tárgy kötelező, ", SUM(B32:C41), " kr.")</f>
        <v/>
      </c>
      <c r="B42" s="11">
        <f>SUM(B32:B41)</f>
        <v/>
      </c>
      <c r="C42" s="11">
        <f>SUM(C32:C41)</f>
        <v/>
      </c>
      <c r="D42" s="11">
        <f>SUM(D32:D41)</f>
        <v/>
      </c>
      <c r="E42" s="11">
        <f>SUM(E32:E41)</f>
        <v/>
      </c>
      <c r="F42" s="12" t="n"/>
    </row>
    <row r="44">
      <c r="A44" s="3" t="inlineStr">
        <is>
          <t>4. félév</t>
        </is>
      </c>
      <c r="B44" s="4" t="n"/>
      <c r="C44" s="4" t="n"/>
      <c r="D44" s="4" t="n"/>
      <c r="E44" s="4" t="n"/>
      <c r="F44" s="4" t="n"/>
    </row>
    <row r="45">
      <c r="A45" s="5" t="inlineStr">
        <is>
          <t>Tárgy neve</t>
        </is>
      </c>
      <c r="B45" s="5" t="inlineStr">
        <is>
          <t>Előadás Kr.</t>
        </is>
      </c>
      <c r="C45" s="5" t="inlineStr">
        <is>
          <t>Gyakorlat Kr.</t>
        </is>
      </c>
      <c r="D45" s="5" t="inlineStr">
        <is>
          <t>Előadás óra</t>
        </is>
      </c>
      <c r="E45" s="5" t="inlineStr">
        <is>
          <t>Gyakorlat óra</t>
        </is>
      </c>
      <c r="F45" s="5" t="inlineStr">
        <is>
          <t>Előfeltétel/Megjegyzés/Megjegyzés szakra vonatkozóan</t>
        </is>
      </c>
    </row>
    <row r="46">
      <c r="A46" s="6" t="inlineStr">
        <is>
          <t>Kötelező tárgyak</t>
        </is>
      </c>
      <c r="B46" s="7" t="n"/>
      <c r="C46" s="7" t="n"/>
      <c r="D46" s="7" t="n"/>
      <c r="E46" s="7" t="n"/>
      <c r="F46" s="7" t="n"/>
    </row>
    <row r="47">
      <c r="A47" s="8" t="inlineStr">
        <is>
          <t>Operációs rendszerek</t>
        </is>
      </c>
      <c r="B47" s="9" t="n">
        <v>2</v>
      </c>
      <c r="C47" s="9" t="n">
        <v/>
      </c>
      <c r="D47" s="9" t="n">
        <v>12</v>
      </c>
      <c r="E47" s="9" t="n">
        <v/>
      </c>
      <c r="F47" s="8" t="inlineStr">
        <is>
          <t>Programozás alapjai gy</t>
        </is>
      </c>
    </row>
    <row r="48">
      <c r="A48" s="8" t="inlineStr">
        <is>
          <t>Matematika informatikusoknak III.</t>
        </is>
      </c>
      <c r="B48" s="9" t="n">
        <v>2</v>
      </c>
      <c r="C48" s="9" t="n">
        <v>1</v>
      </c>
      <c r="D48" s="9" t="n">
        <v/>
      </c>
      <c r="E48" s="9" t="n">
        <v/>
      </c>
      <c r="F48" s="8" t="inlineStr">
        <is>
          <t>Matematika informatikusoknak II. / Téma: Valószínűségszámítás és statisztika alapjai</t>
        </is>
      </c>
    </row>
    <row r="49">
      <c r="A49" s="8" t="inlineStr">
        <is>
          <t>Szoftver architektúrák</t>
        </is>
      </c>
      <c r="B49" s="9" t="n">
        <v>2</v>
      </c>
      <c r="C49" s="9" t="n">
        <v>2</v>
      </c>
      <c r="D49" s="9" t="n">
        <v>12</v>
      </c>
      <c r="E49" s="9" t="n">
        <v>12</v>
      </c>
      <c r="F49" s="8" t="inlineStr">
        <is>
          <t>Objektumorientált programozás gy; ea és gyak függetlenül teljesíthető</t>
        </is>
      </c>
    </row>
    <row r="50">
      <c r="A50" s="10">
        <f>CONCATENATE("Összesen 3 tárgy kötelező, ", SUM(B45:C49), " kr.")</f>
        <v/>
      </c>
      <c r="B50" s="11">
        <f>SUM(B45:B49)</f>
        <v/>
      </c>
      <c r="C50" s="11">
        <f>SUM(C45:C49)</f>
        <v/>
      </c>
      <c r="D50" s="11">
        <f>SUM(D45:D49)</f>
        <v/>
      </c>
      <c r="E50" s="11">
        <f>SUM(E45:E49)</f>
        <v/>
      </c>
      <c r="F50" s="12" t="n"/>
    </row>
    <row r="51">
      <c r="A51" s="6" t="inlineStr">
        <is>
          <t>Választható tárgyak</t>
        </is>
      </c>
      <c r="B51" s="7" t="n"/>
      <c r="C51" s="7" t="n"/>
      <c r="D51" s="7" t="n"/>
      <c r="E51" s="7" t="n"/>
      <c r="F51" s="7" t="n"/>
    </row>
    <row r="52">
      <c r="A52" s="8" t="inlineStr">
        <is>
          <t>Héjprogramozás</t>
        </is>
      </c>
      <c r="B52" s="9" t="n">
        <v/>
      </c>
      <c r="C52" s="9" t="n">
        <v>2</v>
      </c>
      <c r="D52" s="9" t="n">
        <v/>
      </c>
      <c r="E52" s="9" t="n">
        <v>12</v>
      </c>
      <c r="F52" s="8" t="inlineStr">
        <is>
          <t>Programozás alapjai gy</t>
        </is>
      </c>
    </row>
    <row r="53">
      <c r="A53" s="8" t="inlineStr">
        <is>
          <t>Matematika informatikusoknak IV.</t>
        </is>
      </c>
      <c r="B53" s="9" t="n">
        <v>2</v>
      </c>
      <c r="C53" s="9" t="n">
        <v>3</v>
      </c>
      <c r="D53" s="9" t="n">
        <v>12</v>
      </c>
      <c r="E53" s="9" t="n">
        <v>12</v>
      </c>
      <c r="F53" s="8" t="inlineStr">
        <is>
          <t>Matematika informatikusoknak II. / Téma: haladóbb kalkulus</t>
        </is>
      </c>
    </row>
    <row r="54">
      <c r="A54" s="8" t="inlineStr">
        <is>
          <t>Projektmunka II</t>
        </is>
      </c>
      <c r="B54" s="9" t="n">
        <v/>
      </c>
      <c r="C54" s="9" t="n">
        <v>5</v>
      </c>
      <c r="D54" s="9" t="n">
        <v/>
      </c>
      <c r="E54" s="9" t="n">
        <v>12</v>
      </c>
      <c r="F54" s="8" t="inlineStr">
        <is>
          <t>Projektmunka I; Adatbázisok; párhuzamos: Szoftver architektúrák gy / A szak nem teljesíthető a Projektmunka II vagy valamely alternatívája nélkül</t>
        </is>
      </c>
    </row>
    <row r="56">
      <c r="A56" s="3" t="inlineStr">
        <is>
          <t>5. félév</t>
        </is>
      </c>
      <c r="B56" s="4" t="n"/>
      <c r="C56" s="4" t="n"/>
      <c r="D56" s="4" t="n"/>
      <c r="E56" s="4" t="n"/>
      <c r="F56" s="4" t="n"/>
    </row>
    <row r="57">
      <c r="A57" s="5" t="inlineStr">
        <is>
          <t>Tárgy neve</t>
        </is>
      </c>
      <c r="B57" s="5" t="inlineStr">
        <is>
          <t>Előadás Kr.</t>
        </is>
      </c>
      <c r="C57" s="5" t="inlineStr">
        <is>
          <t>Gyakorlat Kr.</t>
        </is>
      </c>
      <c r="D57" s="5" t="inlineStr">
        <is>
          <t>Előadás óra</t>
        </is>
      </c>
      <c r="E57" s="5" t="inlineStr">
        <is>
          <t>Gyakorlat óra</t>
        </is>
      </c>
      <c r="F57" s="5" t="inlineStr">
        <is>
          <t>Előfeltétel/Megjegyzés/Megjegyzés szakra vonatkozóan</t>
        </is>
      </c>
    </row>
    <row r="58">
      <c r="A58" s="6" t="inlineStr">
        <is>
          <t>Kötelező tárgyak</t>
        </is>
      </c>
      <c r="B58" s="7" t="n"/>
      <c r="C58" s="7" t="n"/>
      <c r="D58" s="7" t="n"/>
      <c r="E58" s="7" t="n"/>
      <c r="F58" s="7" t="n"/>
    </row>
    <row r="59">
      <c r="A59" s="8" t="inlineStr">
        <is>
          <t>Számítástudomány</t>
        </is>
      </c>
      <c r="B59" s="9" t="n">
        <v>2</v>
      </c>
      <c r="C59" s="9" t="n">
        <v>3</v>
      </c>
      <c r="D59" s="9" t="n">
        <v>12</v>
      </c>
      <c r="E59" s="9" t="n">
        <v>12</v>
      </c>
      <c r="F59" s="8" t="inlineStr">
        <is>
          <t>Matematika informatikusoknak I.</t>
        </is>
      </c>
    </row>
    <row r="60">
      <c r="A60" s="8" t="inlineStr">
        <is>
          <t>Szakdolgozat I</t>
        </is>
      </c>
      <c r="B60" s="9" t="n">
        <v/>
      </c>
      <c r="C60" s="9" t="n">
        <v>10</v>
      </c>
      <c r="D60" s="9" t="n">
        <v/>
      </c>
      <c r="E60" s="9" t="n">
        <v>6</v>
      </c>
      <c r="F60" s="8" t="inlineStr"/>
    </row>
    <row r="61">
      <c r="A61" s="10">
        <f>CONCATENATE("Összesen 2 tárgy kötelező, ", SUM(B57:C60), " kr.")</f>
        <v/>
      </c>
      <c r="B61" s="11">
        <f>SUM(B57:B60)</f>
        <v/>
      </c>
      <c r="C61" s="11">
        <f>SUM(C57:C60)</f>
        <v/>
      </c>
      <c r="D61" s="11">
        <f>SUM(D57:D60)</f>
        <v/>
      </c>
      <c r="E61" s="11">
        <f>SUM(E57:E60)</f>
        <v/>
      </c>
      <c r="F61" s="12" t="n"/>
    </row>
    <row r="63">
      <c r="A63" s="3" t="inlineStr">
        <is>
          <t>6. félév</t>
        </is>
      </c>
      <c r="B63" s="4" t="n"/>
      <c r="C63" s="4" t="n"/>
      <c r="D63" s="4" t="n"/>
      <c r="E63" s="4" t="n"/>
      <c r="F63" s="4" t="n"/>
    </row>
    <row r="64">
      <c r="A64" s="5" t="inlineStr">
        <is>
          <t>Tárgy neve</t>
        </is>
      </c>
      <c r="B64" s="5" t="inlineStr">
        <is>
          <t>Előadás Kr.</t>
        </is>
      </c>
      <c r="C64" s="5" t="inlineStr">
        <is>
          <t>Gyakorlat Kr.</t>
        </is>
      </c>
      <c r="D64" s="5" t="inlineStr">
        <is>
          <t>Előadás óra</t>
        </is>
      </c>
      <c r="E64" s="5" t="inlineStr">
        <is>
          <t>Gyakorlat óra</t>
        </is>
      </c>
      <c r="F64" s="5" t="inlineStr">
        <is>
          <t>Előfeltétel/Megjegyzés/Megjegyzés szakra vonatkozóan</t>
        </is>
      </c>
    </row>
    <row r="65">
      <c r="A65" s="6" t="inlineStr">
        <is>
          <t>Kötelező tárgyak</t>
        </is>
      </c>
      <c r="B65" s="7" t="n"/>
      <c r="C65" s="7" t="n"/>
      <c r="D65" s="7" t="n"/>
      <c r="E65" s="7" t="n"/>
      <c r="F65" s="7" t="n"/>
    </row>
    <row r="66">
      <c r="A66" s="8" t="inlineStr">
        <is>
          <t>Szakmai gyakorlat</t>
        </is>
      </c>
      <c r="B66" s="9" t="n">
        <v/>
      </c>
      <c r="C66" s="9" t="n">
        <v>0</v>
      </c>
      <c r="D66" s="9" t="n">
        <v/>
      </c>
      <c r="E66" s="9" t="n">
        <v>320</v>
      </c>
      <c r="F66" s="8" t="inlineStr">
        <is>
          <t>320 óra</t>
        </is>
      </c>
    </row>
    <row r="67">
      <c r="A67" s="8" t="inlineStr">
        <is>
          <t>Szakdolgozat II</t>
        </is>
      </c>
      <c r="B67" s="9" t="n">
        <v/>
      </c>
      <c r="C67" s="9" t="n">
        <v>10</v>
      </c>
      <c r="D67" s="9" t="n">
        <v/>
      </c>
      <c r="E67" s="9" t="n">
        <v>6</v>
      </c>
      <c r="F67" s="8" t="inlineStr"/>
    </row>
    <row r="68">
      <c r="A68" s="10">
        <f>CONCATENATE("Összesen 2 tárgy kötelező, ", SUM(B64:C67), " kr.")</f>
        <v/>
      </c>
      <c r="B68" s="11">
        <f>SUM(B64:B67)</f>
        <v/>
      </c>
      <c r="C68" s="11">
        <f>SUM(C64:C67)</f>
        <v/>
      </c>
      <c r="D68" s="11">
        <f>SUM(D64:D67)</f>
        <v/>
      </c>
      <c r="E68" s="11">
        <f>SUM(E64:E67)</f>
        <v/>
      </c>
      <c r="F68" s="12" t="n"/>
    </row>
    <row r="70">
      <c r="A70" s="3" t="inlineStr">
        <is>
          <t>Választható tárgyak, félév: ősz</t>
        </is>
      </c>
      <c r="B70" s="4" t="n"/>
      <c r="C70" s="4" t="n"/>
      <c r="D70" s="4" t="n"/>
      <c r="E70" s="4" t="n"/>
      <c r="F70" s="4" t="n"/>
    </row>
    <row r="71">
      <c r="A71" s="5" t="inlineStr">
        <is>
          <t>Tárgy neve</t>
        </is>
      </c>
      <c r="B71" s="5" t="inlineStr">
        <is>
          <t>Előadás Kr.</t>
        </is>
      </c>
      <c r="C71" s="5" t="inlineStr">
        <is>
          <t>Gyakorlat Kr.</t>
        </is>
      </c>
      <c r="D71" s="5" t="inlineStr">
        <is>
          <t>Előadás óra</t>
        </is>
      </c>
      <c r="E71" s="5" t="inlineStr">
        <is>
          <t>Gyakorlat óra</t>
        </is>
      </c>
      <c r="F71" s="5" t="inlineStr">
        <is>
          <t>Előfeltétel/Megjegyzés/Megjegyzés szakra vonatkozóan</t>
        </is>
      </c>
    </row>
    <row r="72">
      <c r="A72" s="8" t="inlineStr">
        <is>
          <t>Programozási paradigmák</t>
        </is>
      </c>
      <c r="B72" s="9" t="n">
        <v>2</v>
      </c>
      <c r="C72" s="9" t="n">
        <v>2</v>
      </c>
      <c r="D72" s="9" t="n">
        <v>12</v>
      </c>
      <c r="E72" s="9" t="n">
        <v>6</v>
      </c>
      <c r="F72" s="8" t="inlineStr">
        <is>
          <t>Objektumorientált programozás gy; ea és gyak függetlenül teljesíthető</t>
        </is>
      </c>
    </row>
    <row r="73">
      <c r="A73" s="8" t="inlineStr">
        <is>
          <t>Webfejlesztés keretrendszerek</t>
        </is>
      </c>
      <c r="B73" s="9" t="n">
        <v>2</v>
      </c>
      <c r="C73" s="9" t="n">
        <v>2</v>
      </c>
      <c r="D73" s="9" t="n">
        <v>6</v>
      </c>
      <c r="E73" s="9" t="n">
        <v>6</v>
      </c>
      <c r="F73" s="8" t="inlineStr">
        <is>
          <t>ea és gyak függetlenül teljesíthető</t>
        </is>
      </c>
    </row>
    <row r="74">
      <c r="A74" s="8" t="inlineStr">
        <is>
          <t>Webprogramozás</t>
        </is>
      </c>
      <c r="B74" s="9" t="n">
        <v>2</v>
      </c>
      <c r="C74" s="9" t="n">
        <v>2</v>
      </c>
      <c r="D74" s="9" t="n">
        <v>12</v>
      </c>
      <c r="E74" s="9" t="n">
        <v>12</v>
      </c>
      <c r="F74" s="8" t="inlineStr">
        <is>
          <t>Programozás alapjai gy.; Webfejlesztés alapjai gy.; E és gyak függetlenül teljesíthető / JavaScript</t>
        </is>
      </c>
    </row>
    <row r="75">
      <c r="A75" s="8" t="inlineStr">
        <is>
          <t>Backend programozás</t>
        </is>
      </c>
      <c r="B75" s="9" t="n">
        <v>2</v>
      </c>
      <c r="C75" s="9" t="n">
        <v>2</v>
      </c>
      <c r="D75" s="9" t="n">
        <v>12</v>
      </c>
      <c r="E75" s="9" t="n">
        <v>6</v>
      </c>
      <c r="F75" s="8" t="inlineStr">
        <is>
          <t>Szoftver architektúrák gy; ea és gyak függetlenül teljesíthető</t>
        </is>
      </c>
    </row>
    <row r="77">
      <c r="A77" s="3" t="inlineStr">
        <is>
          <t>Választható tárgyak, félév: tavasz</t>
        </is>
      </c>
      <c r="B77" s="4" t="n"/>
      <c r="C77" s="4" t="n"/>
      <c r="D77" s="4" t="n"/>
      <c r="E77" s="4" t="n"/>
      <c r="F77" s="4" t="n"/>
    </row>
    <row r="78">
      <c r="A78" s="5" t="inlineStr">
        <is>
          <t>Tárgy neve</t>
        </is>
      </c>
      <c r="B78" s="5" t="inlineStr">
        <is>
          <t>Előadás Kr.</t>
        </is>
      </c>
      <c r="C78" s="5" t="inlineStr">
        <is>
          <t>Gyakorlat Kr.</t>
        </is>
      </c>
      <c r="D78" s="5" t="inlineStr">
        <is>
          <t>Előadás óra</t>
        </is>
      </c>
      <c r="E78" s="5" t="inlineStr">
        <is>
          <t>Gyakorlat óra</t>
        </is>
      </c>
      <c r="F78" s="5" t="inlineStr">
        <is>
          <t>Előfeltétel/Megjegyzés/Megjegyzés szakra vonatkozóan</t>
        </is>
      </c>
    </row>
    <row r="79">
      <c r="A79" s="8" t="inlineStr">
        <is>
          <t>Számítógépes grafika</t>
        </is>
      </c>
      <c r="B79" s="9" t="n">
        <v>2</v>
      </c>
      <c r="C79" s="9" t="n">
        <v/>
      </c>
      <c r="D79" s="9" t="n">
        <v>6</v>
      </c>
      <c r="E79" s="9" t="n">
        <v>12</v>
      </c>
      <c r="F79" s="8" t="inlineStr">
        <is>
          <t>Matematika informatikusoknak I. / A Számítógépes grafika előadás és gyakorlat egymástól függetlenül felvehető és teljesíthető</t>
        </is>
      </c>
    </row>
    <row r="80">
      <c r="A80" s="8" t="inlineStr">
        <is>
          <t>Számítógépes grafika gyakorlat</t>
        </is>
      </c>
      <c r="B80" s="9" t="n">
        <v/>
      </c>
      <c r="C80" s="9" t="n">
        <v>2</v>
      </c>
      <c r="D80" s="9" t="n">
        <v>6</v>
      </c>
      <c r="E80" s="9" t="n">
        <v>12</v>
      </c>
      <c r="F80" s="8" t="inlineStr">
        <is>
          <t>Programozás alapjai gy</t>
        </is>
      </c>
    </row>
    <row r="81">
      <c r="A81" s="8" t="inlineStr">
        <is>
          <t>Autoipari Szoftverek Tesztelése</t>
        </is>
      </c>
      <c r="B81" s="9" t="n">
        <v>2</v>
      </c>
      <c r="C81" s="9" t="n">
        <v>2</v>
      </c>
      <c r="D81" s="9" t="n">
        <v/>
      </c>
      <c r="E81" s="9" t="n">
        <v/>
      </c>
      <c r="F81" s="8" t="inlineStr">
        <is>
          <t>Szoftvertesztelés</t>
        </is>
      </c>
    </row>
    <row r="82">
      <c r="A82" s="8" t="inlineStr">
        <is>
          <t>UX és UI tervezés</t>
        </is>
      </c>
      <c r="B82" s="9" t="n">
        <v>2</v>
      </c>
      <c r="C82" s="9" t="n">
        <v>2</v>
      </c>
      <c r="D82" s="9" t="n">
        <v>12</v>
      </c>
      <c r="E82" s="9" t="n">
        <v>6</v>
      </c>
      <c r="F82" s="8" t="inlineStr">
        <is>
          <t>Webfejlesztés alapjai; ea és gyak függetlenül teljesíthető</t>
        </is>
      </c>
    </row>
    <row r="83">
      <c r="A83" s="8" t="inlineStr">
        <is>
          <t>AI rendszerek fejlesztése</t>
        </is>
      </c>
      <c r="B83" s="9" t="n">
        <v>2</v>
      </c>
      <c r="C83" s="9" t="n">
        <v>2</v>
      </c>
      <c r="D83" s="9" t="n">
        <v>6</v>
      </c>
      <c r="E83" s="9" t="n">
        <v>6</v>
      </c>
      <c r="F83" s="8" t="inlineStr">
        <is>
          <t>Projektmunka II gy; ea és gyak függetlenül teljesíthető</t>
        </is>
      </c>
    </row>
    <row r="84">
      <c r="A84" s="8" t="inlineStr">
        <is>
          <t>Menedzselt programozás</t>
        </is>
      </c>
      <c r="B84" s="9" t="n">
        <v>2</v>
      </c>
      <c r="C84" s="9" t="n">
        <v>2</v>
      </c>
      <c r="D84" s="9" t="n">
        <v>12</v>
      </c>
      <c r="E84" s="9" t="n">
        <v>12</v>
      </c>
      <c r="F84" s="8" t="inlineStr">
        <is>
          <t>Objektumorientált programozás gy; E és gyak függetlenül teljesíthető</t>
        </is>
      </c>
    </row>
    <row r="85">
      <c r="A85" s="8" t="inlineStr">
        <is>
          <t>Tesztautomatizálás</t>
        </is>
      </c>
      <c r="B85" s="9" t="n">
        <v>2</v>
      </c>
      <c r="C85" s="9" t="n">
        <v>2</v>
      </c>
      <c r="D85" s="9" t="n">
        <v>6</v>
      </c>
      <c r="E85" s="9" t="n">
        <v>6</v>
      </c>
      <c r="F85" s="8" t="inlineStr">
        <is>
          <t>Szoftvertesztelés</t>
        </is>
      </c>
    </row>
    <row r="86">
      <c r="A86" s="8" t="inlineStr">
        <is>
          <t>AI tesztelés</t>
        </is>
      </c>
      <c r="B86" s="9" t="n">
        <v>2</v>
      </c>
      <c r="C86" s="9" t="n">
        <v>2</v>
      </c>
      <c r="D86" s="9" t="n">
        <v>6</v>
      </c>
      <c r="E86" s="9" t="n">
        <v>6</v>
      </c>
      <c r="F86" s="8" t="inlineStr">
        <is>
          <t>Szoftvertesztelés</t>
        </is>
      </c>
    </row>
    <row r="87">
      <c r="A87" s="8" t="inlineStr">
        <is>
          <t>Hardver-szoftver rendszerek verifikációja</t>
        </is>
      </c>
      <c r="B87" s="9" t="n">
        <v>2</v>
      </c>
      <c r="C87" s="9" t="n">
        <v>2</v>
      </c>
      <c r="D87" s="9" t="n">
        <v>13</v>
      </c>
      <c r="E87" s="9" t="n">
        <v>5</v>
      </c>
      <c r="F87" s="8" t="inlineStr">
        <is>
          <t>Matematika informatikusoknak I.</t>
        </is>
      </c>
    </row>
    <row r="89">
      <c r="A89" s="3" t="inlineStr">
        <is>
          <t>Választható tárgyak, félév nincs meghatározva.</t>
        </is>
      </c>
      <c r="B89" s="4" t="n"/>
      <c r="C89" s="4" t="n"/>
      <c r="D89" s="4" t="n"/>
      <c r="E89" s="4" t="n"/>
      <c r="F89" s="4" t="n"/>
    </row>
    <row r="90">
      <c r="A90" s="5" t="inlineStr">
        <is>
          <t>Tárgy neve</t>
        </is>
      </c>
      <c r="B90" s="5" t="inlineStr">
        <is>
          <t>Előadás Kr.</t>
        </is>
      </c>
      <c r="C90" s="5" t="inlineStr">
        <is>
          <t>Gyakorlat Kr.</t>
        </is>
      </c>
      <c r="D90" s="5" t="inlineStr">
        <is>
          <t>Előadás óra</t>
        </is>
      </c>
      <c r="E90" s="5" t="inlineStr">
        <is>
          <t>Gyakorlat óra</t>
        </is>
      </c>
      <c r="F90" s="5" t="inlineStr">
        <is>
          <t>Előfeltétel/Megjegyzés/Megjegyzés szakra vonatkozóan</t>
        </is>
      </c>
    </row>
    <row r="91">
      <c r="A91" s="8" t="inlineStr">
        <is>
          <t>Validált matematika ismeretek</t>
        </is>
      </c>
      <c r="B91" s="9" t="n">
        <v/>
      </c>
      <c r="C91" s="9" t="n">
        <v>4</v>
      </c>
      <c r="D91" s="9" t="n">
        <v/>
      </c>
      <c r="E91" s="9" t="n">
        <v>24</v>
      </c>
      <c r="F91" s="8" t="inlineStr"/>
    </row>
    <row r="92">
      <c r="A92" s="8" t="inlineStr">
        <is>
          <t>Validált informatika ismeretek</t>
        </is>
      </c>
      <c r="B92" s="9" t="n">
        <v/>
      </c>
      <c r="C92" s="9" t="n">
        <v>4</v>
      </c>
      <c r="D92" s="9" t="n">
        <v/>
      </c>
      <c r="E92" s="9" t="n">
        <v>24</v>
      </c>
      <c r="F92" s="8" t="inlineStr"/>
    </row>
    <row r="93">
      <c r="A93" s="8" t="inlineStr">
        <is>
          <t>Logika és informatikai alkalmazásai</t>
        </is>
      </c>
      <c r="B93" s="9" t="n">
        <v>2</v>
      </c>
      <c r="C93" s="9" t="n">
        <v>2</v>
      </c>
      <c r="D93" s="9" t="n">
        <v>13</v>
      </c>
      <c r="E93" s="9" t="n">
        <v>5</v>
      </c>
      <c r="F93" s="8" t="inlineStr">
        <is>
          <t>Matematika informatikusoknak I.</t>
        </is>
      </c>
    </row>
    <row r="94">
      <c r="A94" s="8" t="inlineStr">
        <is>
          <t>Multimédia</t>
        </is>
      </c>
      <c r="B94" s="9" t="n">
        <v>2</v>
      </c>
      <c r="C94" s="9" t="n">
        <v/>
      </c>
      <c r="D94" s="9" t="n">
        <v>6</v>
      </c>
      <c r="E94" s="9" t="n">
        <v>12</v>
      </c>
      <c r="F94" s="8" t="inlineStr">
        <is>
          <t>A Multimédia előadás és gyakorlat egymástól függetlenül felvehető és teljesíthető.</t>
        </is>
      </c>
    </row>
    <row r="95">
      <c r="A95" s="8" t="inlineStr">
        <is>
          <t>Multimédia gyakorlat</t>
        </is>
      </c>
      <c r="B95" s="9" t="n">
        <v/>
      </c>
      <c r="C95" s="9" t="n">
        <v>2</v>
      </c>
      <c r="D95" s="9" t="n">
        <v>6</v>
      </c>
      <c r="E95" s="9" t="n">
        <v>12</v>
      </c>
      <c r="F95" s="8" t="inlineStr">
        <is>
          <t>Programozás alapjai gy</t>
        </is>
      </c>
    </row>
    <row r="96">
      <c r="A96" s="8" t="inlineStr">
        <is>
          <t>Számítógéppel támogatott tervezés</t>
        </is>
      </c>
      <c r="B96" s="9" t="n">
        <v>3</v>
      </c>
      <c r="C96" s="9" t="n">
        <v>0</v>
      </c>
      <c r="D96" s="9" t="n">
        <v>12</v>
      </c>
      <c r="E96" s="9" t="n">
        <v/>
      </c>
      <c r="F96" s="8" t="inlineStr"/>
    </row>
    <row r="97">
      <c r="A97" s="8" t="inlineStr">
        <is>
          <t>Igazságügyi képelemzés</t>
        </is>
      </c>
      <c r="B97" s="9" t="n">
        <v>3</v>
      </c>
      <c r="C97" s="9" t="n">
        <v>0</v>
      </c>
      <c r="D97" s="9" t="n">
        <v>12</v>
      </c>
      <c r="E97" s="9" t="n">
        <v/>
      </c>
      <c r="F97" s="8" t="inlineStr">
        <is>
          <t xml:space="preserve">Programozás alapjai; Matematika informatikusoknak I.; Matematika informatikusoknak II.; Matematika informatikusoknak III.; </t>
        </is>
      </c>
    </row>
    <row r="98">
      <c r="A98" s="8" t="inlineStr">
        <is>
          <t>Validált képfeldolgozó ismeretek</t>
        </is>
      </c>
      <c r="B98" s="9" t="n">
        <v>0</v>
      </c>
      <c r="C98" s="9" t="n">
        <v>2</v>
      </c>
      <c r="D98" s="9" t="n">
        <v/>
      </c>
      <c r="E98" s="9" t="n">
        <v/>
      </c>
      <c r="F98" s="8" t="inlineStr"/>
    </row>
    <row r="99">
      <c r="A99" s="8" t="inlineStr">
        <is>
          <t>Diszkrét matematika 2</t>
        </is>
      </c>
      <c r="B99" s="9" t="n">
        <v>2</v>
      </c>
      <c r="C99" s="9" t="n">
        <v>3</v>
      </c>
      <c r="D99" s="9" t="n">
        <v>12</v>
      </c>
      <c r="E99" s="9" t="n">
        <v>12</v>
      </c>
      <c r="F99" s="8" t="inlineStr">
        <is>
          <t>Matematika informatikusoknak I.</t>
        </is>
      </c>
    </row>
    <row r="100">
      <c r="A100" s="8" t="inlineStr">
        <is>
          <t>Diszkrét matematika 3</t>
        </is>
      </c>
      <c r="B100" s="9" t="n">
        <v>2</v>
      </c>
      <c r="C100" s="9" t="n">
        <v>3</v>
      </c>
      <c r="D100" s="9" t="n">
        <v>12</v>
      </c>
      <c r="E100" s="9" t="n">
        <v>12</v>
      </c>
      <c r="F100" s="8" t="inlineStr">
        <is>
          <t>Diszkrét matematika 2</t>
        </is>
      </c>
    </row>
  </sheetData>
  <mergeCells count="18">
    <mergeCell ref="A2:F2"/>
    <mergeCell ref="A33:F33"/>
    <mergeCell ref="A51:F51"/>
    <mergeCell ref="A63:F63"/>
    <mergeCell ref="A46:F46"/>
    <mergeCell ref="A19:F19"/>
    <mergeCell ref="A44:F44"/>
    <mergeCell ref="A1:F1"/>
    <mergeCell ref="A70:F70"/>
    <mergeCell ref="A31:F31"/>
    <mergeCell ref="A89:F89"/>
    <mergeCell ref="A6:F6"/>
    <mergeCell ref="A58:F58"/>
    <mergeCell ref="A56:F56"/>
    <mergeCell ref="A4:F4"/>
    <mergeCell ref="A21:F21"/>
    <mergeCell ref="A77:F77"/>
    <mergeCell ref="A65:F6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110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50" customWidth="1" min="3" max="3"/>
    <col width="10" customWidth="1" min="4" max="4"/>
    <col width="10" customWidth="1" min="5" max="5"/>
    <col width="22" customWidth="1" min="6" max="6"/>
    <col width="10" customWidth="1" min="7" max="7"/>
    <col width="10" customWidth="1" min="8" max="8"/>
    <col width="10" customWidth="1" min="9" max="9"/>
    <col width="20" customWidth="1" min="10" max="10"/>
    <col width="40" customWidth="1" min="11" max="11"/>
    <col width="40" customWidth="1" min="12" max="12"/>
  </cols>
  <sheetData>
    <row r="1">
      <c r="A1" s="1" t="inlineStr">
        <is>
          <t>Programtervező informatikus BSc, szakfelelős: Dr. Ferenc Rudolf</t>
        </is>
      </c>
    </row>
    <row r="2">
      <c r="A2" s="9" t="inlineStr">
        <is>
          <t>6 félév, 180 kredit</t>
        </is>
      </c>
      <c r="B2" s="12" t="n"/>
      <c r="C2" s="12" t="n"/>
      <c r="D2" s="12" t="n"/>
      <c r="E2" s="12" t="n"/>
      <c r="F2" s="12" t="n"/>
      <c r="G2" s="12" t="n"/>
      <c r="H2" s="12" t="n"/>
      <c r="I2" s="12" t="n"/>
      <c r="J2" s="12" t="n"/>
      <c r="K2" s="12" t="n"/>
      <c r="L2" s="12" t="n"/>
    </row>
    <row r="3">
      <c r="A3" s="5" t="inlineStr">
        <is>
          <t>Szülő kódja</t>
        </is>
      </c>
      <c r="B3" s="5" t="inlineStr">
        <is>
          <t>Kód</t>
        </is>
      </c>
      <c r="C3" s="5" t="inlineStr">
        <is>
          <t>Tárgy/mérföldkő neve</t>
        </is>
      </c>
      <c r="D3" s="5" t="inlineStr">
        <is>
          <t>Félév</t>
        </is>
      </c>
      <c r="E3" s="5" t="inlineStr">
        <is>
          <t>Kredit</t>
        </is>
      </c>
      <c r="F3" s="5" t="inlineStr">
        <is>
          <t>Besorolás</t>
        </is>
      </c>
      <c r="G3" s="5" t="inlineStr">
        <is>
          <t>Óraszám</t>
        </is>
      </c>
      <c r="H3" s="5" t="inlineStr">
        <is>
          <t>Típus</t>
        </is>
      </c>
      <c r="I3" s="5" t="inlineStr">
        <is>
          <t>Értékelés</t>
        </is>
      </c>
      <c r="J3" s="5" t="inlineStr">
        <is>
          <t>Tárgyfelelős</t>
        </is>
      </c>
      <c r="K3" s="5" t="inlineStr">
        <is>
          <t>Előfeltételek</t>
        </is>
      </c>
      <c r="L3" s="5" t="inlineStr">
        <is>
          <t>Leírás/megjegyzések</t>
        </is>
      </c>
    </row>
    <row r="4">
      <c r="A4" s="13" t="inlineStr">
        <is>
          <t>-</t>
        </is>
      </c>
      <c r="B4" s="14" t="inlineStr">
        <is>
          <t>SZAKM</t>
        </is>
      </c>
      <c r="C4" s="15" t="inlineStr">
        <is>
          <t>Szakmai tárgyak</t>
        </is>
      </c>
      <c r="D4" s="4" t="n"/>
      <c r="E4" s="13" t="n">
        <v>170</v>
      </c>
      <c r="F4" s="16" t="inlineStr">
        <is>
          <t>Kötelező</t>
        </is>
      </c>
      <c r="G4" s="4" t="n"/>
      <c r="H4" s="4" t="n"/>
      <c r="I4" s="4" t="n"/>
      <c r="J4" s="4" t="n"/>
      <c r="K4" s="4" t="n"/>
      <c r="L4" s="16" t="inlineStr">
        <is>
          <t>Összes szakmai tárgy</t>
        </is>
      </c>
    </row>
    <row r="5">
      <c r="A5" s="13" t="inlineStr">
        <is>
          <t>SZAKM</t>
        </is>
      </c>
      <c r="B5" s="14" t="inlineStr">
        <is>
          <t xml:space="preserve">  KKV</t>
        </is>
      </c>
      <c r="C5" s="15" t="inlineStr">
        <is>
          <t>Kötelező és javasolt szakmai tárgyak</t>
        </is>
      </c>
      <c r="D5" s="4" t="n"/>
      <c r="E5" s="13" t="n">
        <v>129</v>
      </c>
      <c r="F5" s="16" t="inlineStr">
        <is>
          <t>Kötelező</t>
        </is>
      </c>
      <c r="G5" s="4" t="n"/>
      <c r="H5" s="4" t="n"/>
      <c r="I5" s="4" t="n"/>
      <c r="J5" s="4" t="n"/>
      <c r="K5" s="4" t="n"/>
      <c r="L5" s="16" t="inlineStr">
        <is>
          <t>Tartalmazza az összes kötelező, valamint a javasolt kötelezően választható tárgyakat.</t>
        </is>
      </c>
    </row>
    <row r="6">
      <c r="A6" s="13" t="inlineStr">
        <is>
          <t xml:space="preserve">  KKV</t>
        </is>
      </c>
      <c r="B6" s="14" t="inlineStr">
        <is>
          <t xml:space="preserve">    MAT</t>
        </is>
      </c>
      <c r="C6" s="15" t="inlineStr">
        <is>
          <t>Matematikai és számítástudományi ismeretek</t>
        </is>
      </c>
      <c r="D6" s="4" t="n"/>
      <c r="E6" s="13" t="n">
        <v>60</v>
      </c>
      <c r="F6" s="16" t="inlineStr">
        <is>
          <t>Kötelező</t>
        </is>
      </c>
      <c r="G6" s="4" t="n"/>
      <c r="H6" s="4" t="n"/>
      <c r="I6" s="4" t="n"/>
      <c r="J6" s="4" t="n"/>
      <c r="K6" s="4" t="n"/>
      <c r="L6" s="16" t="inlineStr">
        <is>
          <t>KKK: "matematikai és számítástudományi ismeretek: 60-75 kredit"</t>
        </is>
      </c>
    </row>
    <row r="7">
      <c r="A7" s="13" t="inlineStr">
        <is>
          <t xml:space="preserve">    MAT</t>
        </is>
      </c>
      <c r="B7" s="14" t="inlineStr">
        <is>
          <t xml:space="preserve">      MAT-K</t>
        </is>
      </c>
      <c r="C7" s="15" t="inlineStr">
        <is>
          <t>Kötelező matematikai és számítástudományi ismeretek</t>
        </is>
      </c>
      <c r="D7" s="4" t="n"/>
      <c r="E7" s="13" t="n">
        <v>47</v>
      </c>
      <c r="F7" s="16" t="inlineStr">
        <is>
          <t>Kötelező</t>
        </is>
      </c>
      <c r="G7" s="4" t="n"/>
      <c r="H7" s="4" t="n"/>
      <c r="I7" s="4" t="n"/>
      <c r="J7" s="4" t="n"/>
      <c r="K7" s="4" t="n"/>
      <c r="L7" s="16" t="inlineStr">
        <is>
          <t>Matematikai és számítástudományi törzstárgyak.</t>
        </is>
      </c>
    </row>
    <row r="8">
      <c r="A8" s="17" t="inlineStr">
        <is>
          <t xml:space="preserve">      MAT-K</t>
        </is>
      </c>
      <c r="B8" s="17" t="inlineStr">
        <is>
          <t>TBD-Mat1Dimat</t>
        </is>
      </c>
      <c r="C8" s="8" t="inlineStr">
        <is>
          <t>Matematika informatikusoknak I.</t>
        </is>
      </c>
      <c r="D8" s="12" t="n">
        <v>1</v>
      </c>
      <c r="E8" s="18" t="n">
        <v>2</v>
      </c>
      <c r="F8" s="8" t="inlineStr">
        <is>
          <t>Kötelező</t>
        </is>
      </c>
      <c r="G8" s="18" t="n">
        <v>2</v>
      </c>
      <c r="H8" s="18" t="inlineStr">
        <is>
          <t>Előadás</t>
        </is>
      </c>
      <c r="I8" s="8" t="inlineStr">
        <is>
          <t>Koll.</t>
        </is>
      </c>
      <c r="J8" s="8" t="n">
        <v/>
      </c>
      <c r="K8" s="8" t="inlineStr">
        <is>
          <t>-</t>
        </is>
      </c>
      <c r="L8" s="8" t="inlineStr">
        <is>
          <t>Téma: Diszkrét matematika.
1. félévben való teljesítése kritikus.</t>
        </is>
      </c>
    </row>
    <row r="9">
      <c r="A9" s="17" t="inlineStr">
        <is>
          <t xml:space="preserve">      MAT-K</t>
        </is>
      </c>
      <c r="B9" s="17" t="inlineStr">
        <is>
          <t>TBD-Mat1Dimat</t>
        </is>
      </c>
      <c r="C9" s="8" t="inlineStr">
        <is>
          <t>Matematika informatikusoknak I. gy.</t>
        </is>
      </c>
      <c r="D9" s="12" t="n">
        <v>1</v>
      </c>
      <c r="E9" s="18" t="n">
        <v>3</v>
      </c>
      <c r="F9" s="8" t="inlineStr">
        <is>
          <t>Kötelező</t>
        </is>
      </c>
      <c r="G9" s="18" t="n">
        <v>2</v>
      </c>
      <c r="H9" s="18" t="inlineStr">
        <is>
          <t>Gyakorlat</t>
        </is>
      </c>
      <c r="I9" s="8" t="inlineStr">
        <is>
          <t>Gy. jegy</t>
        </is>
      </c>
      <c r="J9" s="8" t="n">
        <v/>
      </c>
      <c r="K9" s="8" t="inlineStr">
        <is>
          <t>-</t>
        </is>
      </c>
      <c r="L9" s="8" t="inlineStr">
        <is>
          <t>Téma: Diszkrét matematika.
1. félévben való teljesítése kritikus.</t>
        </is>
      </c>
    </row>
    <row r="10">
      <c r="A10" s="17" t="inlineStr">
        <is>
          <t xml:space="preserve">      MAT-K</t>
        </is>
      </c>
      <c r="B10" s="17" t="inlineStr">
        <is>
          <t>TBD-Mat0</t>
        </is>
      </c>
      <c r="C10" s="8" t="inlineStr">
        <is>
          <t>Matematika praktikum</t>
        </is>
      </c>
      <c r="D10" s="12" t="n">
        <v>1</v>
      </c>
      <c r="E10" s="18" t="n">
        <v>2</v>
      </c>
      <c r="F10" s="8" t="inlineStr">
        <is>
          <t>Kötelező</t>
        </is>
      </c>
      <c r="G10" s="18" t="n">
        <v>2</v>
      </c>
      <c r="H10" s="18" t="inlineStr">
        <is>
          <t>Gyakorlat</t>
        </is>
      </c>
      <c r="I10" s="8" t="inlineStr">
        <is>
          <t>Gy. jegy</t>
        </is>
      </c>
      <c r="J10" s="8" t="n">
        <v/>
      </c>
      <c r="K10" s="8" t="inlineStr">
        <is>
          <t>-</t>
        </is>
      </c>
      <c r="L10" s="8" t="inlineStr">
        <is>
          <t>Kiugrási lehetőség.</t>
        </is>
      </c>
    </row>
    <row r="11">
      <c r="A11" s="17" t="inlineStr">
        <is>
          <t xml:space="preserve">      MAT-K</t>
        </is>
      </c>
      <c r="B11" s="17" t="inlineStr">
        <is>
          <t>TBD-Mat2Kalk</t>
        </is>
      </c>
      <c r="C11" s="8" t="inlineStr">
        <is>
          <t>Matematika informatikusoknak II.</t>
        </is>
      </c>
      <c r="D11" s="12" t="n">
        <v>2</v>
      </c>
      <c r="E11" s="18" t="n">
        <v>2</v>
      </c>
      <c r="F11" s="8" t="inlineStr">
        <is>
          <t>Kötelező</t>
        </is>
      </c>
      <c r="G11" s="18" t="n">
        <v>2</v>
      </c>
      <c r="H11" s="18" t="inlineStr">
        <is>
          <t>Előadás</t>
        </is>
      </c>
      <c r="I11" s="8" t="inlineStr">
        <is>
          <t>Koll.</t>
        </is>
      </c>
      <c r="J11" s="8" t="n">
        <v/>
      </c>
      <c r="K11" s="8" t="inlineStr">
        <is>
          <t>-</t>
        </is>
      </c>
      <c r="L11" s="8" t="inlineStr">
        <is>
          <t>Téma: Folytonos matematika (kalkulus, lineáris algebra)</t>
        </is>
      </c>
    </row>
    <row r="12">
      <c r="A12" s="17" t="inlineStr">
        <is>
          <t xml:space="preserve">      MAT-K</t>
        </is>
      </c>
      <c r="B12" s="17" t="inlineStr">
        <is>
          <t>TBD-Mat2Kalk</t>
        </is>
      </c>
      <c r="C12" s="8" t="inlineStr">
        <is>
          <t>Matematika informatikusoknak II. gy.</t>
        </is>
      </c>
      <c r="D12" s="12" t="n">
        <v>2</v>
      </c>
      <c r="E12" s="18" t="n">
        <v>3</v>
      </c>
      <c r="F12" s="8" t="inlineStr">
        <is>
          <t>Kötelező</t>
        </is>
      </c>
      <c r="G12" s="18" t="n">
        <v>2</v>
      </c>
      <c r="H12" s="18" t="inlineStr">
        <is>
          <t>Gyakorlat</t>
        </is>
      </c>
      <c r="I12" s="8" t="inlineStr">
        <is>
          <t>Gy. jegy</t>
        </is>
      </c>
      <c r="J12" s="8" t="n">
        <v/>
      </c>
      <c r="K12" s="8" t="inlineStr">
        <is>
          <t>-</t>
        </is>
      </c>
      <c r="L12" s="8" t="inlineStr">
        <is>
          <t>Téma: Folytonos matematika (kalkulus, lineáris algebra)</t>
        </is>
      </c>
    </row>
    <row r="13">
      <c r="A13" s="17" t="inlineStr">
        <is>
          <t xml:space="preserve">      MAT-K</t>
        </is>
      </c>
      <c r="B13" s="17" t="inlineStr">
        <is>
          <t>IL1003EA</t>
        </is>
      </c>
      <c r="C13" s="8" t="inlineStr">
        <is>
          <t>Optimalizálási algoritmusok</t>
        </is>
      </c>
      <c r="D13" s="12" t="n">
        <v>1</v>
      </c>
      <c r="E13" s="18" t="n">
        <v>1</v>
      </c>
      <c r="F13" s="8" t="inlineStr">
        <is>
          <t>Kötelező</t>
        </is>
      </c>
      <c r="G13" s="18" t="n">
        <v>1</v>
      </c>
      <c r="H13" s="18" t="inlineStr">
        <is>
          <t>Előadás</t>
        </is>
      </c>
      <c r="I13" s="8" t="inlineStr">
        <is>
          <t>Koll.</t>
        </is>
      </c>
      <c r="J13" s="8" t="inlineStr">
        <is>
          <t>London András</t>
        </is>
      </c>
      <c r="K13" s="8" t="inlineStr">
        <is>
          <t>-</t>
        </is>
      </c>
      <c r="L13" s="8" t="inlineStr"/>
    </row>
    <row r="14">
      <c r="A14" s="17" t="inlineStr">
        <is>
          <t xml:space="preserve">      MAT-K</t>
        </is>
      </c>
      <c r="B14" s="17" t="inlineStr">
        <is>
          <t>IL1003GA</t>
        </is>
      </c>
      <c r="C14" s="8" t="inlineStr">
        <is>
          <t>Optimalizálási algoritmusok gy.</t>
        </is>
      </c>
      <c r="D14" s="12" t="n">
        <v>1</v>
      </c>
      <c r="E14" s="18" t="n">
        <v>3</v>
      </c>
      <c r="F14" s="8" t="inlineStr">
        <is>
          <t>Kötelező</t>
        </is>
      </c>
      <c r="G14" s="18" t="n">
        <v>2</v>
      </c>
      <c r="H14" s="18" t="inlineStr">
        <is>
          <t>Gyakorlat</t>
        </is>
      </c>
      <c r="I14" s="8" t="inlineStr">
        <is>
          <t>Gy. jegy</t>
        </is>
      </c>
      <c r="J14" s="8" t="inlineStr">
        <is>
          <t>London András</t>
        </is>
      </c>
      <c r="K14" s="8" t="inlineStr">
        <is>
          <t>-</t>
        </is>
      </c>
      <c r="L14" s="8" t="inlineStr"/>
    </row>
    <row r="15">
      <c r="A15" s="17" t="inlineStr">
        <is>
          <t xml:space="preserve">      MAT-K</t>
        </is>
      </c>
      <c r="B15" s="17" t="inlineStr">
        <is>
          <t>IL1003SA</t>
        </is>
      </c>
      <c r="C15" s="8" t="inlineStr">
        <is>
          <t>Optimalizálási algoritmusok praktikum</t>
        </is>
      </c>
      <c r="D15" s="12" t="n">
        <v>1</v>
      </c>
      <c r="E15" s="18" t="n">
        <v>2</v>
      </c>
      <c r="F15" s="8" t="inlineStr">
        <is>
          <t>Kötelező</t>
        </is>
      </c>
      <c r="G15" s="18" t="n">
        <v>1</v>
      </c>
      <c r="H15" s="18" t="inlineStr">
        <is>
          <t>Gyakorlat</t>
        </is>
      </c>
      <c r="I15" s="8" t="inlineStr">
        <is>
          <t>Gy. jegy</t>
        </is>
      </c>
      <c r="J15" s="8" t="inlineStr">
        <is>
          <t>Bánhelyi Balázs</t>
        </is>
      </c>
      <c r="K15" s="8" t="inlineStr">
        <is>
          <t>-</t>
        </is>
      </c>
      <c r="L15" s="8" t="inlineStr"/>
    </row>
    <row r="16">
      <c r="A16" s="17" t="inlineStr">
        <is>
          <t xml:space="preserve">      MAT-K</t>
        </is>
      </c>
      <c r="B16" s="17" t="inlineStr">
        <is>
          <t>IL1037LA</t>
        </is>
      </c>
      <c r="C16" s="8" t="inlineStr">
        <is>
          <t>Számítógépes adatelemzés</t>
        </is>
      </c>
      <c r="D16" s="12" t="n">
        <v>2</v>
      </c>
      <c r="E16" s="18" t="n">
        <v>3</v>
      </c>
      <c r="F16" s="8" t="inlineStr">
        <is>
          <t>Kötelező</t>
        </is>
      </c>
      <c r="G16" s="18" t="n">
        <v>2</v>
      </c>
      <c r="H16" s="18" t="inlineStr">
        <is>
          <t>Gyakorlat</t>
        </is>
      </c>
      <c r="I16" s="8" t="inlineStr">
        <is>
          <t>Gy. jegy</t>
        </is>
      </c>
      <c r="J16" s="8" t="inlineStr">
        <is>
          <t>Kőrösi Gábor</t>
        </is>
      </c>
      <c r="K16" s="8" t="inlineStr">
        <is>
          <t>Foundations of Programming practice</t>
        </is>
      </c>
      <c r="L16" s="8" t="inlineStr"/>
    </row>
    <row r="17">
      <c r="A17" s="17" t="inlineStr">
        <is>
          <t xml:space="preserve">      MAT-K</t>
        </is>
      </c>
      <c r="B17" s="17" t="inlineStr">
        <is>
          <t>IL1015EA</t>
        </is>
      </c>
      <c r="C17" s="8" t="inlineStr">
        <is>
          <t>Numerikus számítások</t>
        </is>
      </c>
      <c r="D17" s="12" t="n">
        <v>2</v>
      </c>
      <c r="E17" s="18" t="n">
        <v>1</v>
      </c>
      <c r="F17" s="8" t="inlineStr">
        <is>
          <t>Kötelező</t>
        </is>
      </c>
      <c r="G17" s="18" t="n">
        <v>1</v>
      </c>
      <c r="H17" s="18" t="inlineStr">
        <is>
          <t>Előadás</t>
        </is>
      </c>
      <c r="I17" s="8" t="inlineStr">
        <is>
          <t>Koll.</t>
        </is>
      </c>
      <c r="J17" s="8" t="inlineStr">
        <is>
          <t>Csókás Eszter</t>
        </is>
      </c>
      <c r="K17" s="8" t="inlineStr">
        <is>
          <t>Mathematics for Computer Scientists I</t>
        </is>
      </c>
      <c r="L17" s="8" t="inlineStr"/>
    </row>
    <row r="18">
      <c r="A18" s="17" t="inlineStr">
        <is>
          <t xml:space="preserve">      MAT-K</t>
        </is>
      </c>
      <c r="B18" s="17" t="inlineStr">
        <is>
          <t>IL1015GA</t>
        </is>
      </c>
      <c r="C18" s="8" t="inlineStr">
        <is>
          <t>Numerikus számítások gy.</t>
        </is>
      </c>
      <c r="D18" s="12" t="n">
        <v>2</v>
      </c>
      <c r="E18" s="18" t="n">
        <v>2</v>
      </c>
      <c r="F18" s="8" t="inlineStr">
        <is>
          <t>Kötelező</t>
        </is>
      </c>
      <c r="G18" s="18" t="n">
        <v>1</v>
      </c>
      <c r="H18" s="18" t="inlineStr">
        <is>
          <t>Gyakorlat</t>
        </is>
      </c>
      <c r="I18" s="8" t="inlineStr">
        <is>
          <t>Gy. jegy</t>
        </is>
      </c>
      <c r="J18" s="8" t="inlineStr">
        <is>
          <t>Csókás Eszter</t>
        </is>
      </c>
      <c r="K18" s="8" t="inlineStr">
        <is>
          <t>Mathematics for Computer Scientists I</t>
        </is>
      </c>
      <c r="L18" s="8" t="inlineStr"/>
    </row>
    <row r="19">
      <c r="A19" s="17" t="inlineStr">
        <is>
          <t xml:space="preserve">      MAT-K</t>
        </is>
      </c>
      <c r="B19" s="17" t="inlineStr">
        <is>
          <t>IL1031EA</t>
        </is>
      </c>
      <c r="C19" s="8" t="inlineStr">
        <is>
          <t>Algoritmusok és adatszerkezetek</t>
        </is>
      </c>
      <c r="D19" s="12" t="n">
        <v>2</v>
      </c>
      <c r="E19" s="18" t="n">
        <v>2</v>
      </c>
      <c r="F19" s="8" t="inlineStr">
        <is>
          <t>Kötelező</t>
        </is>
      </c>
      <c r="G19" s="18" t="n">
        <v>2</v>
      </c>
      <c r="H19" s="18" t="inlineStr">
        <is>
          <t>Előadás</t>
        </is>
      </c>
      <c r="I19" s="8" t="inlineStr">
        <is>
          <t>Koll.</t>
        </is>
      </c>
      <c r="J19" s="8" t="inlineStr">
        <is>
          <t>Békési József</t>
        </is>
      </c>
      <c r="K19" s="8" t="inlineStr">
        <is>
          <t>Foundations of Programming practice</t>
        </is>
      </c>
      <c r="L19" s="8" t="inlineStr"/>
    </row>
    <row r="20">
      <c r="A20" s="17" t="inlineStr">
        <is>
          <t xml:space="preserve">      MAT-K</t>
        </is>
      </c>
      <c r="B20" s="17" t="inlineStr">
        <is>
          <t>IL1031LA</t>
        </is>
      </c>
      <c r="C20" s="8" t="inlineStr">
        <is>
          <t>Algoritmusok és adatszerkezetek gy.</t>
        </is>
      </c>
      <c r="D20" s="12" t="n">
        <v>2</v>
      </c>
      <c r="E20" s="18" t="n">
        <v>4</v>
      </c>
      <c r="F20" s="8" t="inlineStr">
        <is>
          <t>Kötelező</t>
        </is>
      </c>
      <c r="G20" s="18" t="n">
        <v>2</v>
      </c>
      <c r="H20" s="18" t="inlineStr">
        <is>
          <t>Gyakorlat</t>
        </is>
      </c>
      <c r="I20" s="8" t="inlineStr">
        <is>
          <t>Gy. jegy</t>
        </is>
      </c>
      <c r="J20" s="8" t="inlineStr">
        <is>
          <t>Békési József</t>
        </is>
      </c>
      <c r="K20" s="8" t="inlineStr">
        <is>
          <t>Foundations of Programming practice</t>
        </is>
      </c>
      <c r="L20" s="8" t="inlineStr"/>
    </row>
    <row r="21">
      <c r="A21" s="17" t="inlineStr">
        <is>
          <t xml:space="preserve">      MAT-K</t>
        </is>
      </c>
      <c r="B21" s="17" t="inlineStr">
        <is>
          <t>TBD-Mat3Stat</t>
        </is>
      </c>
      <c r="C21" s="8" t="inlineStr">
        <is>
          <t>Matematika informatikusoknak III.</t>
        </is>
      </c>
      <c r="D21" s="12" t="n">
        <v>4</v>
      </c>
      <c r="E21" s="18" t="n">
        <v>2</v>
      </c>
      <c r="F21" s="8" t="inlineStr">
        <is>
          <t>Kötelező</t>
        </is>
      </c>
      <c r="G21" s="18" t="n">
        <v>2</v>
      </c>
      <c r="H21" s="18" t="inlineStr">
        <is>
          <t>Előadás</t>
        </is>
      </c>
      <c r="I21" s="8" t="inlineStr">
        <is>
          <t>Koll.</t>
        </is>
      </c>
      <c r="J21" s="8" t="n">
        <v/>
      </c>
      <c r="K21" s="8" t="inlineStr">
        <is>
          <t>Mathematics for Computer Scientists II</t>
        </is>
      </c>
      <c r="L21" s="8" t="inlineStr">
        <is>
          <t>Téma: Valószínűségszámítás és statisztika alapjai</t>
        </is>
      </c>
    </row>
    <row r="22">
      <c r="A22" s="17" t="inlineStr">
        <is>
          <t xml:space="preserve">      MAT-K</t>
        </is>
      </c>
      <c r="B22" s="17" t="inlineStr">
        <is>
          <t>TBD-Mat3Stat</t>
        </is>
      </c>
      <c r="C22" s="8" t="inlineStr">
        <is>
          <t>Matematika informatikusoknak III. gy.</t>
        </is>
      </c>
      <c r="D22" s="12" t="n">
        <v>4</v>
      </c>
      <c r="E22" s="18" t="n">
        <v>1</v>
      </c>
      <c r="F22" s="8" t="inlineStr">
        <is>
          <t>Kötelező</t>
        </is>
      </c>
      <c r="G22" s="18" t="n">
        <v>1</v>
      </c>
      <c r="H22" s="18" t="inlineStr">
        <is>
          <t>Gyakorlat</t>
        </is>
      </c>
      <c r="I22" s="8" t="inlineStr">
        <is>
          <t>Gy. jegy</t>
        </is>
      </c>
      <c r="J22" s="8" t="n">
        <v/>
      </c>
      <c r="K22" s="8" t="inlineStr">
        <is>
          <t>Mathematics for Computer Scientists II</t>
        </is>
      </c>
      <c r="L22" s="8" t="inlineStr">
        <is>
          <t>Téma: Valószínűségszámítás és statisztika alapjai</t>
        </is>
      </c>
    </row>
    <row r="23">
      <c r="A23" s="17" t="inlineStr">
        <is>
          <t xml:space="preserve">      MAT-K</t>
        </is>
      </c>
      <c r="B23" s="17" t="inlineStr">
        <is>
          <t>IL1039EA</t>
        </is>
      </c>
      <c r="C23" s="8" t="inlineStr">
        <is>
          <t>Fejlett Numerikus számítások</t>
        </is>
      </c>
      <c r="D23" s="12" t="n">
        <v>3</v>
      </c>
      <c r="E23" s="18" t="n">
        <v>1</v>
      </c>
      <c r="F23" s="8" t="inlineStr">
        <is>
          <t>Kötelező</t>
        </is>
      </c>
      <c r="G23" s="18" t="n">
        <v>1</v>
      </c>
      <c r="H23" s="18" t="inlineStr">
        <is>
          <t>Előadás</t>
        </is>
      </c>
      <c r="I23" s="8" t="inlineStr">
        <is>
          <t>Koll.</t>
        </is>
      </c>
      <c r="J23" s="8" t="inlineStr">
        <is>
          <t>Balogh János</t>
        </is>
      </c>
      <c r="K23" s="8" t="inlineStr">
        <is>
          <t>Numerical Methods, Mathematics for Computer Scientists II</t>
        </is>
      </c>
      <c r="L23" s="8" t="inlineStr"/>
    </row>
    <row r="24">
      <c r="A24" s="17" t="inlineStr">
        <is>
          <t xml:space="preserve">      MAT-K</t>
        </is>
      </c>
      <c r="B24" s="17" t="inlineStr">
        <is>
          <t>IL1039GA</t>
        </is>
      </c>
      <c r="C24" s="8" t="inlineStr">
        <is>
          <t>Fejlett Numerikus számítások gy.</t>
        </is>
      </c>
      <c r="D24" s="12" t="n">
        <v>3</v>
      </c>
      <c r="E24" s="18" t="n">
        <v>3</v>
      </c>
      <c r="F24" s="8" t="inlineStr">
        <is>
          <t>Kötelező</t>
        </is>
      </c>
      <c r="G24" s="18" t="n">
        <v>2</v>
      </c>
      <c r="H24" s="18" t="inlineStr">
        <is>
          <t>Gyakorlat</t>
        </is>
      </c>
      <c r="I24" s="8" t="inlineStr">
        <is>
          <t>Gy. jegy</t>
        </is>
      </c>
      <c r="J24" s="8" t="inlineStr">
        <is>
          <t>Balogh János</t>
        </is>
      </c>
      <c r="K24" s="8" t="inlineStr">
        <is>
          <t>Numerical Methods, Mathematics for Computer Scientists II</t>
        </is>
      </c>
      <c r="L24" s="8" t="inlineStr"/>
    </row>
    <row r="25">
      <c r="A25" s="17" t="inlineStr">
        <is>
          <t xml:space="preserve">      MAT-K</t>
        </is>
      </c>
      <c r="B25" s="17" t="inlineStr">
        <is>
          <t>IL1018EA</t>
        </is>
      </c>
      <c r="C25" s="8" t="inlineStr">
        <is>
          <t>Számítástudomány</t>
        </is>
      </c>
      <c r="D25" s="12" t="n">
        <v>5</v>
      </c>
      <c r="E25" s="18" t="n">
        <v>2</v>
      </c>
      <c r="F25" s="8" t="inlineStr">
        <is>
          <t>Kötelező</t>
        </is>
      </c>
      <c r="G25" s="18" t="n">
        <v>2</v>
      </c>
      <c r="H25" s="18" t="inlineStr">
        <is>
          <t>Előadás</t>
        </is>
      </c>
      <c r="I25" s="8" t="inlineStr">
        <is>
          <t>Koll.</t>
        </is>
      </c>
      <c r="J25" s="8" t="inlineStr">
        <is>
          <t>Gazdag Zsolt</t>
        </is>
      </c>
      <c r="K25" s="8" t="inlineStr">
        <is>
          <t>Mathematics for Computer Scientists I</t>
        </is>
      </c>
      <c r="L25" s="8" t="inlineStr"/>
    </row>
    <row r="26">
      <c r="A26" s="17" t="inlineStr">
        <is>
          <t xml:space="preserve">      MAT-K</t>
        </is>
      </c>
      <c r="B26" s="17" t="inlineStr">
        <is>
          <t>IL1018LA</t>
        </is>
      </c>
      <c r="C26" s="8" t="inlineStr">
        <is>
          <t>Számítástudomány gy.</t>
        </is>
      </c>
      <c r="D26" s="12" t="n">
        <v>5</v>
      </c>
      <c r="E26" s="18" t="n">
        <v>3</v>
      </c>
      <c r="F26" s="8" t="inlineStr">
        <is>
          <t>Kötelező</t>
        </is>
      </c>
      <c r="G26" s="18" t="n">
        <v>2</v>
      </c>
      <c r="H26" s="18" t="inlineStr">
        <is>
          <t>Gyakorlat</t>
        </is>
      </c>
      <c r="I26" s="8" t="inlineStr">
        <is>
          <t>Gy. jegy</t>
        </is>
      </c>
      <c r="J26" s="8" t="inlineStr">
        <is>
          <t>Gazdag Zsolt</t>
        </is>
      </c>
      <c r="K26" s="8" t="inlineStr">
        <is>
          <t>Mathematics for Computer Scientists I</t>
        </is>
      </c>
      <c r="L26" s="8" t="inlineStr"/>
    </row>
    <row r="27">
      <c r="A27" s="17" t="inlineStr">
        <is>
          <t xml:space="preserve">      MAT-K</t>
        </is>
      </c>
      <c r="B27" s="17" t="inlineStr">
        <is>
          <t>IL1068EA</t>
        </is>
      </c>
      <c r="C27" s="8" t="inlineStr">
        <is>
          <t>Mesterséges intelligencia</t>
        </is>
      </c>
      <c r="D27" s="12" t="n">
        <v>3</v>
      </c>
      <c r="E27" s="18" t="n">
        <v>2</v>
      </c>
      <c r="F27" s="8" t="inlineStr">
        <is>
          <t>Kötelező</t>
        </is>
      </c>
      <c r="G27" s="18" t="n">
        <v>2</v>
      </c>
      <c r="H27" s="18" t="inlineStr">
        <is>
          <t>Előadás</t>
        </is>
      </c>
      <c r="I27" s="8" t="inlineStr">
        <is>
          <t>Koll.</t>
        </is>
      </c>
      <c r="J27" s="8" t="inlineStr">
        <is>
          <t>Farkas Richárd</t>
        </is>
      </c>
      <c r="K27" s="8" t="inlineStr">
        <is>
          <t>Algorithms and Data Structures / Lecture and practice components can be completed independently.</t>
        </is>
      </c>
      <c r="L27" s="8" t="inlineStr"/>
    </row>
    <row r="28">
      <c r="A28" s="17" t="inlineStr">
        <is>
          <t xml:space="preserve">      MAT-K</t>
        </is>
      </c>
      <c r="B28" s="17" t="inlineStr">
        <is>
          <t>IL1068LA</t>
        </is>
      </c>
      <c r="C28" s="8" t="inlineStr">
        <is>
          <t>Mesterséges intelligencia gy.</t>
        </is>
      </c>
      <c r="D28" s="12" t="n">
        <v>3</v>
      </c>
      <c r="E28" s="18" t="n">
        <v>3</v>
      </c>
      <c r="F28" s="8" t="inlineStr">
        <is>
          <t>Kötelező</t>
        </is>
      </c>
      <c r="G28" s="18" t="n">
        <v>2</v>
      </c>
      <c r="H28" s="18" t="inlineStr">
        <is>
          <t>Gyakorlat</t>
        </is>
      </c>
      <c r="I28" s="8" t="inlineStr">
        <is>
          <t>Gy. jegy</t>
        </is>
      </c>
      <c r="J28" s="8" t="inlineStr">
        <is>
          <t>Farkas Richárd</t>
        </is>
      </c>
      <c r="K28" s="8" t="inlineStr">
        <is>
          <t>Algorithms and Data Structures / Lecture and practice components can be completed independently.</t>
        </is>
      </c>
      <c r="L28" s="8" t="inlineStr"/>
    </row>
    <row r="29">
      <c r="A29" s="13" t="inlineStr">
        <is>
          <t xml:space="preserve">    MAT</t>
        </is>
      </c>
      <c r="B29" s="14" t="inlineStr">
        <is>
          <t xml:space="preserve">      MAT-J</t>
        </is>
      </c>
      <c r="C29" s="15" t="inlineStr">
        <is>
          <t>Javasolt matematikai és számítástudományi ismeretek</t>
        </is>
      </c>
      <c r="D29" s="4" t="n"/>
      <c r="E29" s="4" t="n"/>
      <c r="F29" s="16" t="inlineStr">
        <is>
          <t>Kötelező</t>
        </is>
      </c>
      <c r="G29" s="4" t="n"/>
      <c r="H29" s="4" t="n"/>
      <c r="I29" s="4" t="n"/>
      <c r="J29" s="4" t="n"/>
      <c r="K29" s="4" t="n"/>
      <c r="L29" s="16" t="inlineStr">
        <is>
          <t>További javasolt kötelezően választható matematikai és számítástudományi tárgyak.</t>
        </is>
      </c>
    </row>
    <row r="30">
      <c r="A30" s="17" t="inlineStr">
        <is>
          <t xml:space="preserve">      MAT-J</t>
        </is>
      </c>
      <c r="B30" s="17" t="inlineStr">
        <is>
          <t>TBD-Dimat2</t>
        </is>
      </c>
      <c r="C30" s="8" t="inlineStr">
        <is>
          <t>Diszkrét matematika 2</t>
        </is>
      </c>
      <c r="D30" s="12" t="n"/>
      <c r="E30" s="18" t="n">
        <v>2</v>
      </c>
      <c r="F30" s="8" t="inlineStr">
        <is>
          <t>Kötelezően választható</t>
        </is>
      </c>
      <c r="G30" s="18" t="n">
        <v>2</v>
      </c>
      <c r="H30" s="18" t="inlineStr">
        <is>
          <t>Előadás</t>
        </is>
      </c>
      <c r="I30" s="8" t="inlineStr">
        <is>
          <t>Koll.</t>
        </is>
      </c>
      <c r="J30" s="8" t="inlineStr">
        <is>
          <t>Walthauser Tamás</t>
        </is>
      </c>
      <c r="K30" s="8" t="inlineStr">
        <is>
          <t>Mathematics for Computer Scientists I</t>
        </is>
      </c>
      <c r="L30" s="8" t="inlineStr"/>
    </row>
    <row r="31">
      <c r="A31" s="17" t="inlineStr">
        <is>
          <t xml:space="preserve">      MAT-J</t>
        </is>
      </c>
      <c r="B31" s="17" t="inlineStr">
        <is>
          <t>TBD-Dimat2</t>
        </is>
      </c>
      <c r="C31" s="8" t="inlineStr">
        <is>
          <t>Diszkrét matematika 2 gy.</t>
        </is>
      </c>
      <c r="D31" s="12" t="n"/>
      <c r="E31" s="18" t="n">
        <v>3</v>
      </c>
      <c r="F31" s="8" t="inlineStr">
        <is>
          <t>Kötelezően választható</t>
        </is>
      </c>
      <c r="G31" s="18" t="n">
        <v>2</v>
      </c>
      <c r="H31" s="18" t="inlineStr">
        <is>
          <t>Gyakorlat</t>
        </is>
      </c>
      <c r="I31" s="8" t="inlineStr">
        <is>
          <t>Gy. jegy</t>
        </is>
      </c>
      <c r="J31" s="8" t="inlineStr">
        <is>
          <t>Walthauser Tamás</t>
        </is>
      </c>
      <c r="K31" s="8" t="inlineStr">
        <is>
          <t>Mathematics for Computer Scientists I</t>
        </is>
      </c>
      <c r="L31" s="8" t="inlineStr"/>
    </row>
    <row r="32">
      <c r="A32" s="17" t="inlineStr">
        <is>
          <t xml:space="preserve">      MAT-J</t>
        </is>
      </c>
      <c r="B32" s="17" t="inlineStr">
        <is>
          <t>TBD-Dimat3</t>
        </is>
      </c>
      <c r="C32" s="8" t="inlineStr">
        <is>
          <t>Diszkrét matematika 3</t>
        </is>
      </c>
      <c r="D32" s="12" t="n"/>
      <c r="E32" s="18" t="n">
        <v>2</v>
      </c>
      <c r="F32" s="8" t="inlineStr">
        <is>
          <t>Kötelezően választható</t>
        </is>
      </c>
      <c r="G32" s="18" t="n">
        <v>2</v>
      </c>
      <c r="H32" s="18" t="inlineStr">
        <is>
          <t>Előadás</t>
        </is>
      </c>
      <c r="I32" s="8" t="inlineStr">
        <is>
          <t>Koll.</t>
        </is>
      </c>
      <c r="J32" s="8" t="inlineStr">
        <is>
          <t>Maróti Miklós</t>
        </is>
      </c>
      <c r="K32" s="8" t="inlineStr">
        <is>
          <t>Discrete Mathematics 2</t>
        </is>
      </c>
      <c r="L32" s="8" t="inlineStr"/>
    </row>
    <row r="33">
      <c r="A33" s="17" t="inlineStr">
        <is>
          <t xml:space="preserve">      MAT-J</t>
        </is>
      </c>
      <c r="B33" s="17" t="inlineStr">
        <is>
          <t>TBD-Dimat3</t>
        </is>
      </c>
      <c r="C33" s="8" t="inlineStr">
        <is>
          <t>Diszkrét matematika 3 gy.</t>
        </is>
      </c>
      <c r="D33" s="12" t="n"/>
      <c r="E33" s="18" t="n">
        <v>3</v>
      </c>
      <c r="F33" s="8" t="inlineStr">
        <is>
          <t>Kötelezően választható</t>
        </is>
      </c>
      <c r="G33" s="18" t="n">
        <v>2</v>
      </c>
      <c r="H33" s="18" t="inlineStr">
        <is>
          <t>Gyakorlat</t>
        </is>
      </c>
      <c r="I33" s="8" t="inlineStr">
        <is>
          <t>Gy. jegy</t>
        </is>
      </c>
      <c r="J33" s="8" t="inlineStr">
        <is>
          <t>Maróti Miklós</t>
        </is>
      </c>
      <c r="K33" s="8" t="inlineStr">
        <is>
          <t>Discrete Mathematics 2</t>
        </is>
      </c>
      <c r="L33" s="8" t="inlineStr"/>
    </row>
    <row r="34">
      <c r="A34" s="17" t="inlineStr">
        <is>
          <t xml:space="preserve">      MAT-J</t>
        </is>
      </c>
      <c r="B34" s="17" t="inlineStr">
        <is>
          <t>TBD-Mat4Kalk</t>
        </is>
      </c>
      <c r="C34" s="8" t="inlineStr">
        <is>
          <t>Matematika informatikusoknak IV.</t>
        </is>
      </c>
      <c r="D34" s="12" t="n">
        <v>4</v>
      </c>
      <c r="E34" s="18" t="n">
        <v>2</v>
      </c>
      <c r="F34" s="8" t="inlineStr">
        <is>
          <t>Kötelezően választható</t>
        </is>
      </c>
      <c r="G34" s="18" t="n">
        <v>2</v>
      </c>
      <c r="H34" s="18" t="inlineStr">
        <is>
          <t>Előadás</t>
        </is>
      </c>
      <c r="I34" s="8" t="inlineStr">
        <is>
          <t>Koll.</t>
        </is>
      </c>
      <c r="J34" s="8" t="n">
        <v/>
      </c>
      <c r="K34" s="8" t="inlineStr">
        <is>
          <t>Mathematics for Computer Scientists II</t>
        </is>
      </c>
      <c r="L34" s="8" t="inlineStr">
        <is>
          <t>Téma: haladóbb kalkulus</t>
        </is>
      </c>
    </row>
    <row r="35">
      <c r="A35" s="17" t="inlineStr">
        <is>
          <t xml:space="preserve">      MAT-J</t>
        </is>
      </c>
      <c r="B35" s="17" t="inlineStr">
        <is>
          <t>TBD-Mat4Kalk</t>
        </is>
      </c>
      <c r="C35" s="8" t="inlineStr">
        <is>
          <t>Matematika informatikusoknak IV. gy.</t>
        </is>
      </c>
      <c r="D35" s="12" t="n">
        <v>4</v>
      </c>
      <c r="E35" s="18" t="n">
        <v>3</v>
      </c>
      <c r="F35" s="8" t="inlineStr">
        <is>
          <t>Kötelezően választható</t>
        </is>
      </c>
      <c r="G35" s="18" t="n">
        <v>2</v>
      </c>
      <c r="H35" s="18" t="inlineStr">
        <is>
          <t>Gyakorlat</t>
        </is>
      </c>
      <c r="I35" s="8" t="inlineStr">
        <is>
          <t>Gy. jegy</t>
        </is>
      </c>
      <c r="J35" s="8" t="n">
        <v/>
      </c>
      <c r="K35" s="8" t="inlineStr">
        <is>
          <t>Mathematics for Computer Scientists II</t>
        </is>
      </c>
      <c r="L35" s="8" t="inlineStr">
        <is>
          <t>Téma: haladóbb kalkulus</t>
        </is>
      </c>
    </row>
    <row r="36">
      <c r="A36" s="17" t="inlineStr">
        <is>
          <t xml:space="preserve">      MAT-J</t>
        </is>
      </c>
      <c r="B36" s="17" t="inlineStr">
        <is>
          <t>IL1132EA</t>
        </is>
      </c>
      <c r="C36" s="8" t="inlineStr">
        <is>
          <t>Logika és informatikai alkalmazásai</t>
        </is>
      </c>
      <c r="D36" s="12" t="n"/>
      <c r="E36" s="18" t="n">
        <v>2</v>
      </c>
      <c r="F36" s="8" t="inlineStr">
        <is>
          <t>Kötelezően választható</t>
        </is>
      </c>
      <c r="G36" s="18" t="n">
        <v>2</v>
      </c>
      <c r="H36" s="18" t="inlineStr">
        <is>
          <t>Előadás</t>
        </is>
      </c>
      <c r="I36" s="8" t="inlineStr">
        <is>
          <t>Koll.</t>
        </is>
      </c>
      <c r="J36" s="8" t="inlineStr">
        <is>
          <t>Gazdag Zsolt</t>
        </is>
      </c>
      <c r="K36" s="8" t="inlineStr">
        <is>
          <t>Mathematics for Computer Scientists I</t>
        </is>
      </c>
      <c r="L36" s="8" t="inlineStr"/>
    </row>
    <row r="37">
      <c r="A37" s="17" t="inlineStr">
        <is>
          <t xml:space="preserve">      MAT-J</t>
        </is>
      </c>
      <c r="B37" s="17" t="inlineStr">
        <is>
          <t>IL1132LA</t>
        </is>
      </c>
      <c r="C37" s="8" t="inlineStr">
        <is>
          <t>Logika és informatikai alkalmazásai gy.</t>
        </is>
      </c>
      <c r="D37" s="12" t="n"/>
      <c r="E37" s="18" t="n">
        <v>2</v>
      </c>
      <c r="F37" s="8" t="inlineStr">
        <is>
          <t>Kötelezően választható</t>
        </is>
      </c>
      <c r="G37" s="18" t="n">
        <v>1</v>
      </c>
      <c r="H37" s="18" t="inlineStr">
        <is>
          <t>Gyakorlat</t>
        </is>
      </c>
      <c r="I37" s="8" t="inlineStr">
        <is>
          <t>Gy. jegy</t>
        </is>
      </c>
      <c r="J37" s="8" t="inlineStr">
        <is>
          <t>Gazdag Zsolt</t>
        </is>
      </c>
      <c r="K37" s="8" t="inlineStr">
        <is>
          <t>Mathematics for Computer Scientists I</t>
        </is>
      </c>
      <c r="L37" s="8" t="inlineStr"/>
    </row>
    <row r="38">
      <c r="A38" s="17" t="inlineStr">
        <is>
          <t xml:space="preserve">      MAT-J</t>
        </is>
      </c>
      <c r="B38" s="17" t="inlineStr">
        <is>
          <t>IL1043EA</t>
        </is>
      </c>
      <c r="C38" s="8" t="inlineStr">
        <is>
          <t>Programozási paradigmák</t>
        </is>
      </c>
      <c r="D38" s="12" t="n"/>
      <c r="E38" s="18" t="n">
        <v>2</v>
      </c>
      <c r="F38" s="8" t="inlineStr">
        <is>
          <t>Kötelezően választható</t>
        </is>
      </c>
      <c r="G38" s="18" t="n">
        <v>2</v>
      </c>
      <c r="H38" s="18" t="inlineStr">
        <is>
          <t>Előadás</t>
        </is>
      </c>
      <c r="I38" s="8" t="inlineStr">
        <is>
          <t>Koll.</t>
        </is>
      </c>
      <c r="J38" s="8" t="inlineStr">
        <is>
          <t>Kertész Attila</t>
        </is>
      </c>
      <c r="K38" s="8" t="inlineStr">
        <is>
          <t>Object-Oriented Programming practice / Lecture and practice components can be completed independently.</t>
        </is>
      </c>
      <c r="L38" s="8" t="inlineStr"/>
    </row>
    <row r="39">
      <c r="A39" s="17" t="inlineStr">
        <is>
          <t xml:space="preserve">      MAT-J</t>
        </is>
      </c>
      <c r="B39" s="17" t="inlineStr">
        <is>
          <t>IL1043LA</t>
        </is>
      </c>
      <c r="C39" s="8" t="inlineStr">
        <is>
          <t>Programozási paradigmák gy.</t>
        </is>
      </c>
      <c r="D39" s="12" t="n"/>
      <c r="E39" s="18" t="n">
        <v>2</v>
      </c>
      <c r="F39" s="8" t="inlineStr">
        <is>
          <t>Kötelezően választható</t>
        </is>
      </c>
      <c r="G39" s="18" t="n">
        <v>1</v>
      </c>
      <c r="H39" s="18" t="inlineStr">
        <is>
          <t>Gyakorlat</t>
        </is>
      </c>
      <c r="I39" s="8" t="inlineStr">
        <is>
          <t>Gy. jegy</t>
        </is>
      </c>
      <c r="J39" s="8" t="inlineStr">
        <is>
          <t>Kertész Attila</t>
        </is>
      </c>
      <c r="K39" s="8" t="inlineStr">
        <is>
          <t>Object-Oriented Programming practice / Lecture and practice components can be completed independently.</t>
        </is>
      </c>
      <c r="L39" s="8" t="inlineStr"/>
    </row>
    <row r="40">
      <c r="A40" s="17" t="inlineStr">
        <is>
          <t xml:space="preserve">      MAT-J</t>
        </is>
      </c>
      <c r="B40" s="17" t="inlineStr">
        <is>
          <t>IL1020GA</t>
        </is>
      </c>
      <c r="C40" s="8" t="inlineStr">
        <is>
          <t>Validált matematika ismeretek</t>
        </is>
      </c>
      <c r="D40" s="12" t="n"/>
      <c r="E40" s="18" t="n">
        <v>4</v>
      </c>
      <c r="F40" s="8" t="inlineStr">
        <is>
          <t>Kötelezően választható</t>
        </is>
      </c>
      <c r="G40" s="18" t="n">
        <v>4</v>
      </c>
      <c r="H40" s="18" t="inlineStr">
        <is>
          <t>Gyakorlat</t>
        </is>
      </c>
      <c r="I40" s="8" t="inlineStr">
        <is>
          <t>Gy. jegy</t>
        </is>
      </c>
      <c r="J40" s="8" t="n">
        <v/>
      </c>
      <c r="K40" s="8" t="inlineStr">
        <is>
          <t>-</t>
        </is>
      </c>
      <c r="L40" s="8" t="inlineStr"/>
    </row>
    <row r="41">
      <c r="A41" s="17" t="inlineStr">
        <is>
          <t xml:space="preserve">      MAT-J</t>
        </is>
      </c>
      <c r="B41" s="17" t="inlineStr">
        <is>
          <t>IL1134EA</t>
        </is>
      </c>
      <c r="C41" s="8" t="inlineStr">
        <is>
          <t>Hardver-szoftver rendszerek verifikációja</t>
        </is>
      </c>
      <c r="D41" s="12" t="n"/>
      <c r="E41" s="18" t="n">
        <v>2</v>
      </c>
      <c r="F41" s="8" t="inlineStr">
        <is>
          <t>Kötelezően választható</t>
        </is>
      </c>
      <c r="G41" s="18" t="n">
        <v>2</v>
      </c>
      <c r="H41" s="18" t="inlineStr">
        <is>
          <t>Előadás</t>
        </is>
      </c>
      <c r="I41" s="8" t="inlineStr">
        <is>
          <t>Koll.</t>
        </is>
      </c>
      <c r="J41" s="8" t="inlineStr">
        <is>
          <t>Gazdag Zsolt</t>
        </is>
      </c>
      <c r="K41" s="8" t="inlineStr">
        <is>
          <t>Matematika informatikusoknak I.</t>
        </is>
      </c>
      <c r="L41" s="8" t="inlineStr"/>
    </row>
    <row r="42">
      <c r="A42" s="17" t="inlineStr">
        <is>
          <t xml:space="preserve">      MAT-J</t>
        </is>
      </c>
      <c r="B42" s="17" t="inlineStr">
        <is>
          <t>IL1134LA</t>
        </is>
      </c>
      <c r="C42" s="8" t="inlineStr">
        <is>
          <t>Hardver-szoftver rendszerek verifikációja gy.</t>
        </is>
      </c>
      <c r="D42" s="12" t="n"/>
      <c r="E42" s="18" t="n">
        <v>2</v>
      </c>
      <c r="F42" s="8" t="inlineStr">
        <is>
          <t>Kötelezően választható</t>
        </is>
      </c>
      <c r="G42" s="18" t="n">
        <v>1</v>
      </c>
      <c r="H42" s="18" t="inlineStr">
        <is>
          <t>Gyakorlat</t>
        </is>
      </c>
      <c r="I42" s="8" t="inlineStr">
        <is>
          <t>Gy. jegy</t>
        </is>
      </c>
      <c r="J42" s="8" t="inlineStr">
        <is>
          <t>Gazdag Zsolt</t>
        </is>
      </c>
      <c r="K42" s="8" t="inlineStr">
        <is>
          <t>Matematika informatikusoknak I.</t>
        </is>
      </c>
      <c r="L42" s="8" t="inlineStr"/>
    </row>
    <row r="43">
      <c r="A43" s="13" t="inlineStr">
        <is>
          <t xml:space="preserve">  KKV</t>
        </is>
      </c>
      <c r="B43" s="14" t="inlineStr">
        <is>
          <t xml:space="preserve">    INF</t>
        </is>
      </c>
      <c r="C43" s="15" t="inlineStr">
        <is>
          <t>Informatikai ismeretek</t>
        </is>
      </c>
      <c r="D43" s="4" t="n"/>
      <c r="E43" s="13" t="n">
        <v>60</v>
      </c>
      <c r="F43" s="16" t="inlineStr">
        <is>
          <t>Kötelező</t>
        </is>
      </c>
      <c r="G43" s="4" t="n"/>
      <c r="H43" s="4" t="n"/>
      <c r="I43" s="4" t="n"/>
      <c r="J43" s="4" t="n"/>
      <c r="K43" s="4" t="n"/>
      <c r="L43" s="16" t="inlineStr">
        <is>
          <t>KKK: "informatikai ismeretek, a szakdolgozat elkészítésének kreditértékével együtt: 80-130 kredit."</t>
        </is>
      </c>
    </row>
    <row r="44">
      <c r="A44" s="13" t="inlineStr">
        <is>
          <t xml:space="preserve">    INF</t>
        </is>
      </c>
      <c r="B44" s="14" t="inlineStr">
        <is>
          <t xml:space="preserve">      INF-K</t>
        </is>
      </c>
      <c r="C44" s="15" t="inlineStr">
        <is>
          <t>Kötelező informatikai ismeretek</t>
        </is>
      </c>
      <c r="D44" s="4" t="n"/>
      <c r="E44" s="13" t="n">
        <v>52</v>
      </c>
      <c r="F44" s="16" t="inlineStr">
        <is>
          <t>Kötelező</t>
        </is>
      </c>
      <c r="G44" s="4" t="n"/>
      <c r="H44" s="4" t="n"/>
      <c r="I44" s="4" t="n"/>
      <c r="J44" s="4" t="n"/>
      <c r="K44" s="4" t="n"/>
      <c r="L44" s="16" t="inlineStr">
        <is>
          <t>Informatikai ismeretek törzstárgyai</t>
        </is>
      </c>
    </row>
    <row r="45">
      <c r="A45" s="17" t="inlineStr">
        <is>
          <t xml:space="preserve">      INF-K</t>
        </is>
      </c>
      <c r="B45" s="17" t="inlineStr">
        <is>
          <t>IL1001EA</t>
        </is>
      </c>
      <c r="C45" s="8" t="inlineStr">
        <is>
          <t>Programozás alapjai</t>
        </is>
      </c>
      <c r="D45" s="12" t="n">
        <v>1</v>
      </c>
      <c r="E45" s="18" t="n">
        <v>2</v>
      </c>
      <c r="F45" s="8" t="inlineStr">
        <is>
          <t>Kötelező</t>
        </is>
      </c>
      <c r="G45" s="18" t="n">
        <v>2</v>
      </c>
      <c r="H45" s="18" t="inlineStr">
        <is>
          <t>Előadás</t>
        </is>
      </c>
      <c r="I45" s="8" t="inlineStr">
        <is>
          <t>Koll.</t>
        </is>
      </c>
      <c r="J45" s="8" t="inlineStr">
        <is>
          <t>Gergely Tamás</t>
        </is>
      </c>
      <c r="K45" s="8" t="inlineStr">
        <is>
          <t>-</t>
        </is>
      </c>
      <c r="L45" s="8" t="inlineStr">
        <is>
          <t>1. félévben való teljesítése kritikus.</t>
        </is>
      </c>
    </row>
    <row r="46">
      <c r="A46" s="17" t="inlineStr">
        <is>
          <t xml:space="preserve">      INF-K</t>
        </is>
      </c>
      <c r="B46" s="17" t="inlineStr">
        <is>
          <t>IL1001LA</t>
        </is>
      </c>
      <c r="C46" s="8" t="inlineStr">
        <is>
          <t>Programozás alapjai gy.</t>
        </is>
      </c>
      <c r="D46" s="12" t="n">
        <v>1</v>
      </c>
      <c r="E46" s="18" t="n">
        <v>3</v>
      </c>
      <c r="F46" s="8" t="inlineStr">
        <is>
          <t>Kötelező</t>
        </is>
      </c>
      <c r="G46" s="18" t="n">
        <v>2</v>
      </c>
      <c r="H46" s="18" t="inlineStr">
        <is>
          <t>Gyakorlat</t>
        </is>
      </c>
      <c r="I46" s="8" t="inlineStr">
        <is>
          <t>Gy. jegy</t>
        </is>
      </c>
      <c r="J46" s="8" t="inlineStr">
        <is>
          <t>Gergely Tamás</t>
        </is>
      </c>
      <c r="K46" s="8" t="inlineStr">
        <is>
          <t>-</t>
        </is>
      </c>
      <c r="L46" s="8" t="inlineStr">
        <is>
          <t>1. félévben való teljesítése kritikus.</t>
        </is>
      </c>
    </row>
    <row r="47">
      <c r="A47" s="17" t="inlineStr">
        <is>
          <t xml:space="preserve">      INF-K</t>
        </is>
      </c>
      <c r="B47" s="17" t="inlineStr">
        <is>
          <t>IL1001SA</t>
        </is>
      </c>
      <c r="C47" s="8" t="inlineStr">
        <is>
          <t>Programozás alapjai praktikum</t>
        </is>
      </c>
      <c r="D47" s="12" t="n">
        <v>1</v>
      </c>
      <c r="E47" s="18" t="n">
        <v>2</v>
      </c>
      <c r="F47" s="8" t="inlineStr">
        <is>
          <t>Kötelező</t>
        </is>
      </c>
      <c r="G47" s="18" t="n">
        <v>1</v>
      </c>
      <c r="H47" s="18" t="inlineStr">
        <is>
          <t>Gyakorlat</t>
        </is>
      </c>
      <c r="I47" s="8" t="inlineStr">
        <is>
          <t>Gy. jegy</t>
        </is>
      </c>
      <c r="J47" s="8" t="inlineStr">
        <is>
          <t>Gergely Tamás</t>
        </is>
      </c>
      <c r="K47" s="8" t="inlineStr">
        <is>
          <t>-</t>
        </is>
      </c>
      <c r="L47" s="8" t="inlineStr"/>
    </row>
    <row r="48">
      <c r="A48" s="17" t="inlineStr">
        <is>
          <t xml:space="preserve">      INF-K</t>
        </is>
      </c>
      <c r="B48" s="17" t="inlineStr">
        <is>
          <t>IL1013EA</t>
        </is>
      </c>
      <c r="C48" s="8" t="inlineStr">
        <is>
          <t>Számítógép hálózatok</t>
        </is>
      </c>
      <c r="D48" s="12" t="n">
        <v>1</v>
      </c>
      <c r="E48" s="18" t="n">
        <v>2</v>
      </c>
      <c r="F48" s="8" t="inlineStr">
        <is>
          <t>Kötelező</t>
        </is>
      </c>
      <c r="G48" s="18" t="n">
        <v>1</v>
      </c>
      <c r="H48" s="18" t="inlineStr">
        <is>
          <t>Előadás</t>
        </is>
      </c>
      <c r="I48" s="8" t="inlineStr">
        <is>
          <t>Koll.</t>
        </is>
      </c>
      <c r="J48" s="8" t="inlineStr">
        <is>
          <t>Bilicki Vilmos</t>
        </is>
      </c>
      <c r="K48" s="8" t="inlineStr">
        <is>
          <t>-</t>
        </is>
      </c>
      <c r="L48" s="8" t="inlineStr"/>
    </row>
    <row r="49">
      <c r="A49" s="17" t="inlineStr">
        <is>
          <t xml:space="preserve">      INF-K</t>
        </is>
      </c>
      <c r="B49" s="17" t="inlineStr">
        <is>
          <t>IL1004LA</t>
        </is>
      </c>
      <c r="C49" s="8" t="inlineStr">
        <is>
          <t>Egyetemi informatikai alapok</t>
        </is>
      </c>
      <c r="D49" s="12" t="n">
        <v>1</v>
      </c>
      <c r="E49" s="18" t="n">
        <v>2</v>
      </c>
      <c r="F49" s="8" t="inlineStr">
        <is>
          <t>Kötelező</t>
        </is>
      </c>
      <c r="G49" s="18" t="n">
        <v>2</v>
      </c>
      <c r="H49" s="18" t="inlineStr">
        <is>
          <t>Gyakorlat</t>
        </is>
      </c>
      <c r="I49" s="8" t="inlineStr">
        <is>
          <t>Gy. jegy</t>
        </is>
      </c>
      <c r="J49" s="8" t="inlineStr">
        <is>
          <t>Holló Csaba</t>
        </is>
      </c>
      <c r="K49" s="8" t="inlineStr">
        <is>
          <t>-</t>
        </is>
      </c>
      <c r="L49" s="8" t="inlineStr">
        <is>
          <t>Kiugrási lehetőség.</t>
        </is>
      </c>
    </row>
    <row r="50">
      <c r="A50" s="17" t="inlineStr">
        <is>
          <t xml:space="preserve">      INF-K</t>
        </is>
      </c>
      <c r="B50" s="17" t="inlineStr">
        <is>
          <t>IL1014EA</t>
        </is>
      </c>
      <c r="C50" s="8" t="inlineStr">
        <is>
          <t>Webfejlesztés alapjai</t>
        </is>
      </c>
      <c r="D50" s="12" t="n">
        <v>1</v>
      </c>
      <c r="E50" s="18" t="n">
        <v>1</v>
      </c>
      <c r="F50" s="8" t="inlineStr">
        <is>
          <t>Kötelező</t>
        </is>
      </c>
      <c r="G50" s="18" t="n">
        <v>1</v>
      </c>
      <c r="H50" s="18" t="inlineStr">
        <is>
          <t>Előadás</t>
        </is>
      </c>
      <c r="I50" s="8" t="inlineStr">
        <is>
          <t>Beszámoló, 5 fok</t>
        </is>
      </c>
      <c r="J50" s="8" t="inlineStr">
        <is>
          <t>Holló Csaba</t>
        </is>
      </c>
      <c r="K50" s="8" t="inlineStr">
        <is>
          <t>Lecture and practice components can be completed independently.</t>
        </is>
      </c>
      <c r="L50" s="8" t="inlineStr">
        <is>
          <t>Téma: HTML és CSS</t>
        </is>
      </c>
    </row>
    <row r="51">
      <c r="A51" s="17" t="inlineStr">
        <is>
          <t xml:space="preserve">      INF-K</t>
        </is>
      </c>
      <c r="B51" s="17" t="inlineStr">
        <is>
          <t>IL1014LA</t>
        </is>
      </c>
      <c r="C51" s="8" t="inlineStr">
        <is>
          <t>Webfejlesztés alapjai gy.</t>
        </is>
      </c>
      <c r="D51" s="12" t="n">
        <v>1</v>
      </c>
      <c r="E51" s="18" t="n">
        <v>2</v>
      </c>
      <c r="F51" s="8" t="inlineStr">
        <is>
          <t>Kötelező</t>
        </is>
      </c>
      <c r="G51" s="18" t="n">
        <v>1</v>
      </c>
      <c r="H51" s="18" t="inlineStr">
        <is>
          <t>Gyakorlat</t>
        </is>
      </c>
      <c r="I51" s="8" t="inlineStr">
        <is>
          <t>Gy. jegy</t>
        </is>
      </c>
      <c r="J51" s="8" t="inlineStr">
        <is>
          <t>Holló Csaba</t>
        </is>
      </c>
      <c r="K51" s="8" t="inlineStr">
        <is>
          <t>Lecture and practice components can be completed independently.</t>
        </is>
      </c>
      <c r="L51" s="8" t="inlineStr">
        <is>
          <t>Téma: HTML és CSS</t>
        </is>
      </c>
    </row>
    <row r="52">
      <c r="A52" s="17" t="inlineStr">
        <is>
          <t xml:space="preserve">      INF-K</t>
        </is>
      </c>
      <c r="B52" s="17" t="inlineStr">
        <is>
          <t>IL1002EA</t>
        </is>
      </c>
      <c r="C52" s="8" t="inlineStr">
        <is>
          <t>Objektumorientált programozás</t>
        </is>
      </c>
      <c r="D52" s="12" t="n">
        <v>2</v>
      </c>
      <c r="E52" s="18" t="n">
        <v>2</v>
      </c>
      <c r="F52" s="8" t="inlineStr">
        <is>
          <t>Kötelező</t>
        </is>
      </c>
      <c r="G52" s="18" t="n">
        <v>2</v>
      </c>
      <c r="H52" s="18" t="inlineStr">
        <is>
          <t>Előadás</t>
        </is>
      </c>
      <c r="I52" s="8" t="inlineStr">
        <is>
          <t>Koll.</t>
        </is>
      </c>
      <c r="J52" s="8" t="inlineStr">
        <is>
          <t>Ferenc Rudolf</t>
        </is>
      </c>
      <c r="K52" s="8" t="inlineStr">
        <is>
          <t>Foundations of Programming practice</t>
        </is>
      </c>
      <c r="L52" s="8" t="inlineStr">
        <is>
          <t>2. félévben való teljesítése kritikus. / JAVA alapú OOP kurzus</t>
        </is>
      </c>
    </row>
    <row r="53">
      <c r="A53" s="17" t="inlineStr">
        <is>
          <t xml:space="preserve">      INF-K</t>
        </is>
      </c>
      <c r="B53" s="17" t="inlineStr">
        <is>
          <t>IL1002LA</t>
        </is>
      </c>
      <c r="C53" s="8" t="inlineStr">
        <is>
          <t>Objektumorientált programozás gy.</t>
        </is>
      </c>
      <c r="D53" s="12" t="n">
        <v>2</v>
      </c>
      <c r="E53" s="18" t="n">
        <v>3</v>
      </c>
      <c r="F53" s="8" t="inlineStr">
        <is>
          <t>Kötelező</t>
        </is>
      </c>
      <c r="G53" s="18" t="n">
        <v>2</v>
      </c>
      <c r="H53" s="18" t="inlineStr">
        <is>
          <t>Gyakorlat</t>
        </is>
      </c>
      <c r="I53" s="8" t="inlineStr">
        <is>
          <t>Gy. jegy</t>
        </is>
      </c>
      <c r="J53" s="8" t="inlineStr">
        <is>
          <t>Ferenc Rudolf</t>
        </is>
      </c>
      <c r="K53" s="8" t="inlineStr">
        <is>
          <t>Foundations of Programming practice</t>
        </is>
      </c>
      <c r="L53" s="8" t="inlineStr">
        <is>
          <t>2. félévben való teljesítése kritikus. / JAVA alapú OOP kurzus</t>
        </is>
      </c>
    </row>
    <row r="54">
      <c r="A54" s="17" t="inlineStr">
        <is>
          <t xml:space="preserve">      INF-K</t>
        </is>
      </c>
      <c r="B54" s="17" t="inlineStr">
        <is>
          <t>IL1017EA</t>
        </is>
      </c>
      <c r="C54" s="8" t="inlineStr">
        <is>
          <t>Szoftverfejlesztési folyamatok</t>
        </is>
      </c>
      <c r="D54" s="12" t="n">
        <v>2</v>
      </c>
      <c r="E54" s="18" t="n">
        <v>2</v>
      </c>
      <c r="F54" s="8" t="inlineStr">
        <is>
          <t>Kötelező</t>
        </is>
      </c>
      <c r="G54" s="18" t="n">
        <v>2</v>
      </c>
      <c r="H54" s="18" t="inlineStr">
        <is>
          <t>Előadás</t>
        </is>
      </c>
      <c r="I54" s="8" t="inlineStr">
        <is>
          <t>Koll.</t>
        </is>
      </c>
      <c r="J54" s="8" t="inlineStr">
        <is>
          <t>Vidács László</t>
        </is>
      </c>
      <c r="K54" s="8" t="inlineStr">
        <is>
          <t>Prior completion or concurrent enrollment in the Foundations of Programming practice / Lecture and practice components can be completed independently.</t>
        </is>
      </c>
      <c r="L54" s="8" t="inlineStr"/>
    </row>
    <row r="55">
      <c r="A55" s="17" t="inlineStr">
        <is>
          <t xml:space="preserve">      INF-K</t>
        </is>
      </c>
      <c r="B55" s="17" t="inlineStr">
        <is>
          <t>IL1017LA</t>
        </is>
      </c>
      <c r="C55" s="8" t="inlineStr">
        <is>
          <t>Szoftverfejlesztési folyamatok gy.</t>
        </is>
      </c>
      <c r="D55" s="12" t="n">
        <v>2</v>
      </c>
      <c r="E55" s="18" t="n">
        <v>2</v>
      </c>
      <c r="F55" s="8" t="inlineStr">
        <is>
          <t>Kötelező</t>
        </is>
      </c>
      <c r="G55" s="18" t="n">
        <v>1</v>
      </c>
      <c r="H55" s="18" t="inlineStr">
        <is>
          <t>Gyakorlat</t>
        </is>
      </c>
      <c r="I55" s="8" t="inlineStr">
        <is>
          <t>Gy. jegy</t>
        </is>
      </c>
      <c r="J55" s="8" t="inlineStr">
        <is>
          <t>Vidács László</t>
        </is>
      </c>
      <c r="K55" s="8" t="inlineStr">
        <is>
          <t>Prior completion or concurrent enrollment in the Foundations of Programming practice / Lecture and practice components can be completed independently.</t>
        </is>
      </c>
      <c r="L55" s="8" t="inlineStr"/>
    </row>
    <row r="56">
      <c r="A56" s="17" t="inlineStr">
        <is>
          <t xml:space="preserve">      INF-K</t>
        </is>
      </c>
      <c r="B56" s="17" t="inlineStr">
        <is>
          <t>IL1041EA</t>
        </is>
      </c>
      <c r="C56" s="8" t="inlineStr">
        <is>
          <t>Adatbázisok</t>
        </is>
      </c>
      <c r="D56" s="12" t="n">
        <v>2</v>
      </c>
      <c r="E56" s="18" t="n">
        <v>2</v>
      </c>
      <c r="F56" s="8" t="inlineStr">
        <is>
          <t>Kötelező</t>
        </is>
      </c>
      <c r="G56" s="18" t="n">
        <v>2</v>
      </c>
      <c r="H56" s="18" t="inlineStr">
        <is>
          <t>Előadás</t>
        </is>
      </c>
      <c r="I56" s="8" t="inlineStr">
        <is>
          <t>Koll.</t>
        </is>
      </c>
      <c r="J56" s="8" t="inlineStr">
        <is>
          <t>Németh Gábor</t>
        </is>
      </c>
      <c r="K56" s="8" t="inlineStr">
        <is>
          <t>Foundations of Programming practice / Lecture and practice components can be completed independently.</t>
        </is>
      </c>
      <c r="L56" s="8" t="inlineStr"/>
    </row>
    <row r="57">
      <c r="A57" s="17" t="inlineStr">
        <is>
          <t xml:space="preserve">      INF-K</t>
        </is>
      </c>
      <c r="B57" s="17" t="inlineStr">
        <is>
          <t>IL1041LA</t>
        </is>
      </c>
      <c r="C57" s="8" t="inlineStr">
        <is>
          <t>Adatbázisok gy.</t>
        </is>
      </c>
      <c r="D57" s="12" t="n">
        <v>2</v>
      </c>
      <c r="E57" s="18" t="n">
        <v>2</v>
      </c>
      <c r="F57" s="8" t="inlineStr">
        <is>
          <t>Kötelező</t>
        </is>
      </c>
      <c r="G57" s="18" t="n">
        <v>2</v>
      </c>
      <c r="H57" s="18" t="inlineStr">
        <is>
          <t>Gyakorlat</t>
        </is>
      </c>
      <c r="I57" s="8" t="inlineStr">
        <is>
          <t>Gy. jegy</t>
        </is>
      </c>
      <c r="J57" s="8" t="inlineStr">
        <is>
          <t>Németh Gábor</t>
        </is>
      </c>
      <c r="K57" s="8" t="inlineStr">
        <is>
          <t>Foundations of Programming practice / Lecture and practice components can be completed independently.</t>
        </is>
      </c>
      <c r="L57" s="8" t="inlineStr"/>
    </row>
    <row r="58">
      <c r="A58" s="17" t="inlineStr">
        <is>
          <t xml:space="preserve">      INF-K</t>
        </is>
      </c>
      <c r="B58" s="17" t="inlineStr">
        <is>
          <t>IL0007EA</t>
        </is>
      </c>
      <c r="C58" s="8" t="inlineStr">
        <is>
          <t>Számítógép-architektúrák</t>
        </is>
      </c>
      <c r="D58" s="12" t="n">
        <v>3</v>
      </c>
      <c r="E58" s="18" t="n">
        <v>2</v>
      </c>
      <c r="F58" s="8" t="inlineStr">
        <is>
          <t>Kötelező</t>
        </is>
      </c>
      <c r="G58" s="18" t="n">
        <v>2</v>
      </c>
      <c r="H58" s="18" t="inlineStr">
        <is>
          <t>Előadás</t>
        </is>
      </c>
      <c r="I58" s="8" t="inlineStr">
        <is>
          <t>Koll.</t>
        </is>
      </c>
      <c r="J58" s="8" t="inlineStr">
        <is>
          <t>Nagy Antal</t>
        </is>
      </c>
      <c r="K58" s="8" t="inlineStr">
        <is>
          <t>-</t>
        </is>
      </c>
      <c r="L58" s="8" t="inlineStr"/>
    </row>
    <row r="59">
      <c r="A59" s="17" t="inlineStr">
        <is>
          <t xml:space="preserve">      INF-K</t>
        </is>
      </c>
      <c r="B59" s="17" t="inlineStr">
        <is>
          <t>IL1034EA</t>
        </is>
      </c>
      <c r="C59" s="8" t="inlineStr">
        <is>
          <t>Informatikai biztonság</t>
        </is>
      </c>
      <c r="D59" s="12" t="n">
        <v>3</v>
      </c>
      <c r="E59" s="18" t="n">
        <v>2</v>
      </c>
      <c r="F59" s="8" t="inlineStr">
        <is>
          <t>Kötelező</t>
        </is>
      </c>
      <c r="G59" s="18" t="n">
        <v>2</v>
      </c>
      <c r="H59" s="18" t="inlineStr">
        <is>
          <t>Előadás</t>
        </is>
      </c>
      <c r="I59" s="8" t="inlineStr">
        <is>
          <t>Koll.</t>
        </is>
      </c>
      <c r="J59" s="8" t="inlineStr">
        <is>
          <t>Vidács László</t>
        </is>
      </c>
      <c r="K59" s="8" t="inlineStr">
        <is>
          <t>Computer Networks</t>
        </is>
      </c>
      <c r="L59" s="8" t="inlineStr"/>
    </row>
    <row r="60">
      <c r="A60" s="17" t="inlineStr">
        <is>
          <t xml:space="preserve">      INF-K</t>
        </is>
      </c>
      <c r="B60" s="17" t="inlineStr">
        <is>
          <t>IL1040EA</t>
        </is>
      </c>
      <c r="C60" s="8" t="inlineStr">
        <is>
          <t>Natív programozás</t>
        </is>
      </c>
      <c r="D60" s="12" t="n">
        <v>3</v>
      </c>
      <c r="E60" s="18" t="n">
        <v>2</v>
      </c>
      <c r="F60" s="8" t="inlineStr">
        <is>
          <t>Kötelező</t>
        </is>
      </c>
      <c r="G60" s="18" t="n">
        <v>2</v>
      </c>
      <c r="H60" s="18" t="inlineStr">
        <is>
          <t>Előadás</t>
        </is>
      </c>
      <c r="I60" s="8" t="inlineStr">
        <is>
          <t>Koll.</t>
        </is>
      </c>
      <c r="J60" s="8" t="inlineStr">
        <is>
          <t>Siket István</t>
        </is>
      </c>
      <c r="K60" s="8" t="inlineStr">
        <is>
          <t>Object-Oriented Programming practice / Lecture and practice components can be completed independently.</t>
        </is>
      </c>
      <c r="L60" s="8" t="inlineStr">
        <is>
          <t>C++ alapú OOP kurzus</t>
        </is>
      </c>
    </row>
    <row r="61">
      <c r="A61" s="17" t="inlineStr">
        <is>
          <t xml:space="preserve">      INF-K</t>
        </is>
      </c>
      <c r="B61" s="17" t="inlineStr">
        <is>
          <t>IL1040LA</t>
        </is>
      </c>
      <c r="C61" s="8" t="inlineStr">
        <is>
          <t>Natív programozás gy.</t>
        </is>
      </c>
      <c r="D61" s="12" t="n">
        <v>3</v>
      </c>
      <c r="E61" s="18" t="n">
        <v>2</v>
      </c>
      <c r="F61" s="8" t="inlineStr">
        <is>
          <t>Kötelező</t>
        </is>
      </c>
      <c r="G61" s="18" t="n">
        <v>2</v>
      </c>
      <c r="H61" s="18" t="inlineStr">
        <is>
          <t>Gyakorlat</t>
        </is>
      </c>
      <c r="I61" s="8" t="inlineStr">
        <is>
          <t>Gy. jegy</t>
        </is>
      </c>
      <c r="J61" s="8" t="inlineStr">
        <is>
          <t>Siket István</t>
        </is>
      </c>
      <c r="K61" s="8" t="inlineStr">
        <is>
          <t>Object-Oriented Programming practice / Lecture and practice components can be completed independently.</t>
        </is>
      </c>
      <c r="L61" s="8" t="inlineStr">
        <is>
          <t>C++ alapú OOP kurzus</t>
        </is>
      </c>
    </row>
    <row r="62">
      <c r="A62" s="17" t="inlineStr">
        <is>
          <t xml:space="preserve">      INF-K</t>
        </is>
      </c>
      <c r="B62" s="17" t="inlineStr">
        <is>
          <t>IL1091EA</t>
        </is>
      </c>
      <c r="C62" s="8" t="inlineStr">
        <is>
          <t>Szoftvertesztelés</t>
        </is>
      </c>
      <c r="D62" s="12" t="n">
        <v>3</v>
      </c>
      <c r="E62" s="18" t="n">
        <v>2</v>
      </c>
      <c r="F62" s="8" t="inlineStr">
        <is>
          <t>Kötelező</t>
        </is>
      </c>
      <c r="G62" s="18" t="n">
        <v>2</v>
      </c>
      <c r="H62" s="18" t="inlineStr">
        <is>
          <t>Előadás</t>
        </is>
      </c>
      <c r="I62" s="8" t="inlineStr">
        <is>
          <t>Koll.</t>
        </is>
      </c>
      <c r="J62" s="8" t="inlineStr">
        <is>
          <t>Beszédes Árpád</t>
        </is>
      </c>
      <c r="K62" s="8" t="inlineStr">
        <is>
          <t>Software Development Processes practice, Foundations of Programming practice</t>
        </is>
      </c>
      <c r="L62" s="8" t="inlineStr"/>
    </row>
    <row r="63">
      <c r="A63" s="17" t="inlineStr">
        <is>
          <t xml:space="preserve">      INF-K</t>
        </is>
      </c>
      <c r="B63" s="17" t="inlineStr">
        <is>
          <t>IL1091LA</t>
        </is>
      </c>
      <c r="C63" s="8" t="inlineStr">
        <is>
          <t>Szoftvertesztelés gy.</t>
        </is>
      </c>
      <c r="D63" s="12" t="n">
        <v>3</v>
      </c>
      <c r="E63" s="18" t="n">
        <v>2</v>
      </c>
      <c r="F63" s="8" t="inlineStr">
        <is>
          <t>Kötelező</t>
        </is>
      </c>
      <c r="G63" s="18" t="n">
        <v>1</v>
      </c>
      <c r="H63" s="18" t="inlineStr">
        <is>
          <t>Gyakorlat</t>
        </is>
      </c>
      <c r="I63" s="8" t="inlineStr">
        <is>
          <t>Gy. jegy</t>
        </is>
      </c>
      <c r="J63" s="8" t="inlineStr">
        <is>
          <t>Beszédes Árpád</t>
        </is>
      </c>
      <c r="K63" s="8" t="inlineStr">
        <is>
          <t>Software Development Processes practice, Foundations of Programming practice</t>
        </is>
      </c>
      <c r="L63" s="8" t="inlineStr"/>
    </row>
    <row r="64">
      <c r="A64" s="17" t="inlineStr">
        <is>
          <t xml:space="preserve">      INF-K</t>
        </is>
      </c>
      <c r="B64" s="17" t="inlineStr">
        <is>
          <t>IL1081LA</t>
        </is>
      </c>
      <c r="C64" s="8" t="inlineStr">
        <is>
          <t>Projektmunka I</t>
        </is>
      </c>
      <c r="D64" s="12" t="n">
        <v>3</v>
      </c>
      <c r="E64" s="18" t="n">
        <v>3</v>
      </c>
      <c r="F64" s="8" t="inlineStr">
        <is>
          <t>Kötelező</t>
        </is>
      </c>
      <c r="G64" s="18" t="n">
        <v>2</v>
      </c>
      <c r="H64" s="18" t="inlineStr">
        <is>
          <t>Gyakorlat</t>
        </is>
      </c>
      <c r="I64" s="8" t="inlineStr">
        <is>
          <t>Gy. jegy</t>
        </is>
      </c>
      <c r="J64" s="8" t="inlineStr">
        <is>
          <t>Beszédes Árpád</t>
        </is>
      </c>
      <c r="K64" s="8" t="inlineStr">
        <is>
          <t>Software Development Processes lecture and practice, Foundations of Programming practice</t>
        </is>
      </c>
      <c r="L64" s="8" t="inlineStr"/>
    </row>
    <row r="65">
      <c r="A65" s="17" t="inlineStr">
        <is>
          <t xml:space="preserve">      INF-K</t>
        </is>
      </c>
      <c r="B65" s="17" t="inlineStr">
        <is>
          <t>IL1060EA</t>
        </is>
      </c>
      <c r="C65" s="8" t="inlineStr">
        <is>
          <t>Digitális képfeldolgozás</t>
        </is>
      </c>
      <c r="D65" s="12" t="n">
        <v>3</v>
      </c>
      <c r="E65" s="18" t="n">
        <v>2</v>
      </c>
      <c r="F65" s="8" t="inlineStr">
        <is>
          <t>Kötelező</t>
        </is>
      </c>
      <c r="G65" s="18" t="n">
        <v>2</v>
      </c>
      <c r="H65" s="18" t="inlineStr">
        <is>
          <t>Előadás</t>
        </is>
      </c>
      <c r="I65" s="8" t="inlineStr">
        <is>
          <t>Koll.</t>
        </is>
      </c>
      <c r="J65" s="8" t="inlineStr">
        <is>
          <t>Palágyi Kálmán</t>
        </is>
      </c>
      <c r="K65" s="8" t="inlineStr">
        <is>
          <t>Mathematics for Computer Scientists I, Foundations of Programming practice</t>
        </is>
      </c>
      <c r="L65" s="8" t="inlineStr"/>
    </row>
    <row r="66">
      <c r="A66" s="17" t="inlineStr">
        <is>
          <t xml:space="preserve">      INF-K</t>
        </is>
      </c>
      <c r="B66" s="17" t="inlineStr">
        <is>
          <t>IL1060LA</t>
        </is>
      </c>
      <c r="C66" s="8" t="inlineStr">
        <is>
          <t>Digitális képfeldolgozás gy.</t>
        </is>
      </c>
      <c r="D66" s="12" t="n">
        <v>3</v>
      </c>
      <c r="E66" s="18" t="n">
        <v>2</v>
      </c>
      <c r="F66" s="8" t="inlineStr">
        <is>
          <t>Kötelező</t>
        </is>
      </c>
      <c r="G66" s="18" t="n">
        <v>2</v>
      </c>
      <c r="H66" s="18" t="inlineStr">
        <is>
          <t>Gyakorlat</t>
        </is>
      </c>
      <c r="I66" s="8" t="inlineStr">
        <is>
          <t>Gy. jegy</t>
        </is>
      </c>
      <c r="J66" s="8" t="inlineStr">
        <is>
          <t>Palágyi Kálmán</t>
        </is>
      </c>
      <c r="K66" s="8" t="inlineStr">
        <is>
          <t>Mathematics for Computer Scientists I, Foundations of Programming practice</t>
        </is>
      </c>
      <c r="L66" s="8" t="inlineStr"/>
    </row>
    <row r="67">
      <c r="A67" s="17" t="inlineStr">
        <is>
          <t xml:space="preserve">      INF-K</t>
        </is>
      </c>
      <c r="B67" s="17" t="inlineStr">
        <is>
          <t>IL1036EA</t>
        </is>
      </c>
      <c r="C67" s="8" t="inlineStr">
        <is>
          <t>Operációs rendszerek</t>
        </is>
      </c>
      <c r="D67" s="12" t="n">
        <v>4</v>
      </c>
      <c r="E67" s="18" t="n">
        <v>2</v>
      </c>
      <c r="F67" s="8" t="inlineStr">
        <is>
          <t>Kötelező</t>
        </is>
      </c>
      <c r="G67" s="18" t="n">
        <v>2</v>
      </c>
      <c r="H67" s="18" t="inlineStr">
        <is>
          <t>Előadás</t>
        </is>
      </c>
      <c r="I67" s="8" t="inlineStr">
        <is>
          <t>Koll.</t>
        </is>
      </c>
      <c r="J67" s="8" t="inlineStr">
        <is>
          <t>Nagy Antal</t>
        </is>
      </c>
      <c r="K67" s="8" t="inlineStr">
        <is>
          <t>Foundations of Programming practice</t>
        </is>
      </c>
      <c r="L67" s="8" t="inlineStr"/>
    </row>
    <row r="68">
      <c r="A68" s="17" t="inlineStr">
        <is>
          <t xml:space="preserve">      INF-K</t>
        </is>
      </c>
      <c r="B68" s="17" t="inlineStr">
        <is>
          <t>IL1070EA</t>
        </is>
      </c>
      <c r="C68" s="8" t="inlineStr">
        <is>
          <t>Szoftver architektúrák</t>
        </is>
      </c>
      <c r="D68" s="12" t="n">
        <v>4</v>
      </c>
      <c r="E68" s="18" t="n">
        <v>2</v>
      </c>
      <c r="F68" s="8" t="inlineStr">
        <is>
          <t>Kötelező</t>
        </is>
      </c>
      <c r="G68" s="18" t="n">
        <v>2</v>
      </c>
      <c r="H68" s="18" t="inlineStr">
        <is>
          <t>Előadás</t>
        </is>
      </c>
      <c r="I68" s="8" t="inlineStr">
        <is>
          <t>Koll.</t>
        </is>
      </c>
      <c r="J68" s="8" t="inlineStr">
        <is>
          <t>Bilicki Vilmos</t>
        </is>
      </c>
      <c r="K68" s="8" t="inlineStr">
        <is>
          <t>Object-Oriented Programming practice / Lecture and practice components can be completed independently.</t>
        </is>
      </c>
      <c r="L68" s="8" t="inlineStr"/>
    </row>
    <row r="69">
      <c r="A69" s="17" t="inlineStr">
        <is>
          <t xml:space="preserve">      INF-K</t>
        </is>
      </c>
      <c r="B69" s="17" t="inlineStr">
        <is>
          <t>IL1070LA</t>
        </is>
      </c>
      <c r="C69" s="8" t="inlineStr">
        <is>
          <t>Szoftver architektúrák gy.</t>
        </is>
      </c>
      <c r="D69" s="12" t="n">
        <v>4</v>
      </c>
      <c r="E69" s="18" t="n">
        <v>2</v>
      </c>
      <c r="F69" s="8" t="inlineStr">
        <is>
          <t>Kötelező</t>
        </is>
      </c>
      <c r="G69" s="18" t="n">
        <v>2</v>
      </c>
      <c r="H69" s="18" t="inlineStr">
        <is>
          <t>Gyakorlat</t>
        </is>
      </c>
      <c r="I69" s="8" t="inlineStr">
        <is>
          <t>Gy. jegy</t>
        </is>
      </c>
      <c r="J69" s="8" t="inlineStr">
        <is>
          <t>Bilicki Vilmos</t>
        </is>
      </c>
      <c r="K69" s="8" t="inlineStr">
        <is>
          <t>Object-Oriented Programming practice / Lecture and practice components can be completed independently.</t>
        </is>
      </c>
      <c r="L69" s="8" t="inlineStr"/>
    </row>
    <row r="70">
      <c r="A70" s="13" t="inlineStr">
        <is>
          <t xml:space="preserve">    INF</t>
        </is>
      </c>
      <c r="B70" s="14" t="inlineStr">
        <is>
          <t xml:space="preserve">      INF-P</t>
        </is>
      </c>
      <c r="C70" s="15" t="inlineStr">
        <is>
          <t>Differenciált projektmunka</t>
        </is>
      </c>
      <c r="D70" s="4" t="n"/>
      <c r="E70" s="13" t="n">
        <v>5</v>
      </c>
      <c r="F70" s="16" t="inlineStr">
        <is>
          <t>Kötelező</t>
        </is>
      </c>
      <c r="G70" s="4" t="n"/>
      <c r="H70" s="4" t="n"/>
      <c r="I70" s="4" t="n"/>
      <c r="J70" s="4" t="n"/>
      <c r="K70" s="4" t="n"/>
      <c r="L70" s="16" t="inlineStr">
        <is>
          <t>Projektmunka II illetve alternatívái</t>
        </is>
      </c>
    </row>
    <row r="71">
      <c r="A71" s="17" t="inlineStr">
        <is>
          <t xml:space="preserve">      INF-P</t>
        </is>
      </c>
      <c r="B71" s="17" t="inlineStr">
        <is>
          <t>IL1082LA</t>
        </is>
      </c>
      <c r="C71" s="8" t="inlineStr">
        <is>
          <t>Projektmunka II</t>
        </is>
      </c>
      <c r="D71" s="12" t="n">
        <v>4</v>
      </c>
      <c r="E71" s="18" t="n">
        <v>5</v>
      </c>
      <c r="F71" s="8" t="inlineStr">
        <is>
          <t>Kötelezően választható</t>
        </is>
      </c>
      <c r="G71" s="18" t="n">
        <v>2</v>
      </c>
      <c r="H71" s="18" t="inlineStr">
        <is>
          <t>Gyakorlat</t>
        </is>
      </c>
      <c r="I71" s="8" t="inlineStr">
        <is>
          <t>Gy. jegy</t>
        </is>
      </c>
      <c r="J71" s="8" t="inlineStr">
        <is>
          <t>Beszédes Árpád</t>
        </is>
      </c>
      <c r="K71" s="8" t="inlineStr">
        <is>
          <t>Project Work I, Databases, prior completion or concurrent enrollment in the Software Architectures practice</t>
        </is>
      </c>
      <c r="L71" s="8" t="inlineStr">
        <is>
          <t>A szak nem teljesíthető a Projektmunka II vagy valamely alternatívája nélkül</t>
        </is>
      </c>
    </row>
    <row r="72">
      <c r="A72" s="13" t="inlineStr">
        <is>
          <t xml:space="preserve">    INF</t>
        </is>
      </c>
      <c r="B72" s="14" t="inlineStr">
        <is>
          <t xml:space="preserve">      INF-J</t>
        </is>
      </c>
      <c r="C72" s="15" t="inlineStr">
        <is>
          <t>Javasolt informatikai ismeretek</t>
        </is>
      </c>
      <c r="D72" s="4" t="n"/>
      <c r="E72" s="4" t="n"/>
      <c r="F72" s="16" t="inlineStr">
        <is>
          <t>Kötelező</t>
        </is>
      </c>
      <c r="G72" s="4" t="n"/>
      <c r="H72" s="4" t="n"/>
      <c r="I72" s="4" t="n"/>
      <c r="J72" s="4" t="n"/>
      <c r="K72" s="4" t="n"/>
      <c r="L72" s="16" t="inlineStr">
        <is>
          <t>További javasolt kötelezően választható informatikai tárgyak.</t>
        </is>
      </c>
    </row>
    <row r="73">
      <c r="A73" s="17" t="inlineStr">
        <is>
          <t xml:space="preserve">      INF-J</t>
        </is>
      </c>
      <c r="B73" s="17" t="inlineStr">
        <is>
          <t>IL1148EA</t>
        </is>
      </c>
      <c r="C73" s="8" t="inlineStr">
        <is>
          <t>Igazságügyi képelemzés</t>
        </is>
      </c>
      <c r="D73" s="12" t="n"/>
      <c r="E73" s="18" t="n">
        <v>3</v>
      </c>
      <c r="F73" s="8" t="inlineStr">
        <is>
          <t>Kötelezően választható</t>
        </is>
      </c>
      <c r="G73" s="18" t="n">
        <v>2</v>
      </c>
      <c r="H73" s="18" t="inlineStr">
        <is>
          <t>Előadás</t>
        </is>
      </c>
      <c r="I73" s="8" t="inlineStr">
        <is>
          <t>Koll.</t>
        </is>
      </c>
      <c r="J73" s="8" t="inlineStr">
        <is>
          <t>Németh Gábor</t>
        </is>
      </c>
      <c r="K73" s="8" t="inlineStr">
        <is>
          <t xml:space="preserve">Programozás alapjai; Matematika informatikusoknak I.; Matematika informatikusoknak II.; Matematika informatikusoknak III.; </t>
        </is>
      </c>
      <c r="L73" s="8" t="inlineStr"/>
    </row>
    <row r="74">
      <c r="A74" s="17" t="inlineStr">
        <is>
          <t xml:space="preserve">      INF-J</t>
        </is>
      </c>
      <c r="B74" s="17" t="inlineStr">
        <is>
          <t>IL1036LA</t>
        </is>
      </c>
      <c r="C74" s="8" t="inlineStr">
        <is>
          <t>Héjprogramozás</t>
        </is>
      </c>
      <c r="D74" s="12" t="n">
        <v>4</v>
      </c>
      <c r="E74" s="18" t="n">
        <v>2</v>
      </c>
      <c r="F74" s="8" t="inlineStr">
        <is>
          <t>Kötelezően választható</t>
        </is>
      </c>
      <c r="G74" s="18" t="n">
        <v>2</v>
      </c>
      <c r="H74" s="18" t="inlineStr">
        <is>
          <t>Gyakorlat</t>
        </is>
      </c>
      <c r="I74" s="8" t="inlineStr">
        <is>
          <t>Gy. jegy</t>
        </is>
      </c>
      <c r="J74" s="8" t="inlineStr">
        <is>
          <t>Nagy Antal</t>
        </is>
      </c>
      <c r="K74" s="8" t="inlineStr">
        <is>
          <t>Foundations of Programming practice</t>
        </is>
      </c>
      <c r="L74" s="8" t="inlineStr"/>
    </row>
    <row r="75">
      <c r="A75" s="17" t="inlineStr">
        <is>
          <t xml:space="preserve">      INF-J</t>
        </is>
      </c>
      <c r="B75" s="17" t="inlineStr">
        <is>
          <t>IL1069EA</t>
        </is>
      </c>
      <c r="C75" s="8" t="inlineStr">
        <is>
          <t>Számítógépes grafika</t>
        </is>
      </c>
      <c r="D75" s="12" t="n"/>
      <c r="E75" s="18" t="n">
        <v>2</v>
      </c>
      <c r="F75" s="8" t="inlineStr">
        <is>
          <t>Kötelezően választható</t>
        </is>
      </c>
      <c r="G75" s="18" t="n">
        <v>2</v>
      </c>
      <c r="H75" s="18" t="inlineStr">
        <is>
          <t>Előadás</t>
        </is>
      </c>
      <c r="I75" s="8" t="inlineStr">
        <is>
          <t>Koll.</t>
        </is>
      </c>
      <c r="J75" s="8" t="inlineStr">
        <is>
          <t>Nyúl László</t>
        </is>
      </c>
      <c r="K75" s="8" t="inlineStr">
        <is>
          <t>Mathematics for Computer Scientists I</t>
        </is>
      </c>
      <c r="L75" s="8" t="inlineStr">
        <is>
          <t>A Számítógépes grafika előadás és gyakorlat egymástól függetlenül felvehető és teljesíthető</t>
        </is>
      </c>
    </row>
    <row r="76">
      <c r="A76" s="17" t="inlineStr">
        <is>
          <t xml:space="preserve">      INF-J</t>
        </is>
      </c>
      <c r="B76" s="17" t="inlineStr">
        <is>
          <t>IL1069LA</t>
        </is>
      </c>
      <c r="C76" s="8" t="inlineStr">
        <is>
          <t>Számítógépes grafika gyakorlat</t>
        </is>
      </c>
      <c r="D76" s="12" t="n"/>
      <c r="E76" s="18" t="n">
        <v>2</v>
      </c>
      <c r="F76" s="8" t="inlineStr">
        <is>
          <t>Kötelezően választható</t>
        </is>
      </c>
      <c r="G76" s="18" t="n">
        <v>1</v>
      </c>
      <c r="H76" s="18" t="inlineStr">
        <is>
          <t>Gyakorlat</t>
        </is>
      </c>
      <c r="I76" s="8" t="inlineStr">
        <is>
          <t>Gy. jegy</t>
        </is>
      </c>
      <c r="J76" s="8" t="inlineStr">
        <is>
          <t>Nyúl László</t>
        </is>
      </c>
      <c r="K76" s="8" t="inlineStr">
        <is>
          <t>Foundations of Programming practice</t>
        </is>
      </c>
      <c r="L76" s="8" t="inlineStr"/>
    </row>
    <row r="77">
      <c r="A77" s="17" t="inlineStr">
        <is>
          <t xml:space="preserve">      INF-J</t>
        </is>
      </c>
      <c r="B77" s="17" t="inlineStr">
        <is>
          <t>IL1056EA</t>
        </is>
      </c>
      <c r="C77" s="8" t="inlineStr">
        <is>
          <t>Webprogramozás</t>
        </is>
      </c>
      <c r="D77" s="12" t="n"/>
      <c r="E77" s="18" t="n">
        <v>2</v>
      </c>
      <c r="F77" s="8" t="inlineStr">
        <is>
          <t>Kötelezően választható</t>
        </is>
      </c>
      <c r="G77" s="18" t="n">
        <v>2</v>
      </c>
      <c r="H77" s="18" t="inlineStr">
        <is>
          <t>Előadás</t>
        </is>
      </c>
      <c r="I77" s="8" t="inlineStr">
        <is>
          <t>Koll.</t>
        </is>
      </c>
      <c r="J77" s="8" t="inlineStr">
        <is>
          <t>Dombi József Dániel</t>
        </is>
      </c>
      <c r="K77" s="8" t="inlineStr">
        <is>
          <t>Foundations of Programming practice, Foundations of Web Development practice / Lecture and practice components can be completed independently.</t>
        </is>
      </c>
      <c r="L77" s="8" t="inlineStr">
        <is>
          <t>JavaScript</t>
        </is>
      </c>
    </row>
    <row r="78">
      <c r="A78" s="17" t="inlineStr">
        <is>
          <t xml:space="preserve">      INF-J</t>
        </is>
      </c>
      <c r="B78" s="17" t="inlineStr">
        <is>
          <t>IL1056LA</t>
        </is>
      </c>
      <c r="C78" s="8" t="inlineStr">
        <is>
          <t>Webprogramozás gy.</t>
        </is>
      </c>
      <c r="D78" s="12" t="n"/>
      <c r="E78" s="18" t="n">
        <v>2</v>
      </c>
      <c r="F78" s="8" t="inlineStr">
        <is>
          <t>Kötelezően választható</t>
        </is>
      </c>
      <c r="G78" s="18" t="n">
        <v>2</v>
      </c>
      <c r="H78" s="18" t="inlineStr">
        <is>
          <t>Gyakorlat</t>
        </is>
      </c>
      <c r="I78" s="8" t="inlineStr">
        <is>
          <t>Gy. jegy</t>
        </is>
      </c>
      <c r="J78" s="8" t="inlineStr">
        <is>
          <t>Dombi József Dániel</t>
        </is>
      </c>
      <c r="K78" s="8" t="inlineStr">
        <is>
          <t>Foundations of Programming practice, Foundations of Web Development practice / Lecture and practice components can be completed independently.</t>
        </is>
      </c>
      <c r="L78" s="8" t="inlineStr">
        <is>
          <t>JavaScript</t>
        </is>
      </c>
    </row>
    <row r="79">
      <c r="A79" s="17" t="inlineStr">
        <is>
          <t xml:space="preserve">      INF-J</t>
        </is>
      </c>
      <c r="B79" s="17" t="inlineStr">
        <is>
          <t>IL1143EA</t>
        </is>
      </c>
      <c r="C79" s="8" t="inlineStr">
        <is>
          <t>Számítógéppel támogatott tervezés</t>
        </is>
      </c>
      <c r="D79" s="12" t="n"/>
      <c r="E79" s="18" t="n">
        <v>3</v>
      </c>
      <c r="F79" s="8" t="inlineStr">
        <is>
          <t>Kötelezően választható</t>
        </is>
      </c>
      <c r="G79" s="18" t="n">
        <v>2</v>
      </c>
      <c r="H79" s="18" t="inlineStr">
        <is>
          <t>Előadás</t>
        </is>
      </c>
      <c r="I79" s="8" t="inlineStr">
        <is>
          <t>Koll.</t>
        </is>
      </c>
      <c r="J79" s="8" t="inlineStr">
        <is>
          <t>Tanács Attila</t>
        </is>
      </c>
      <c r="K79" s="8" t="inlineStr">
        <is>
          <t>-</t>
        </is>
      </c>
      <c r="L79" s="8" t="inlineStr"/>
    </row>
    <row r="80">
      <c r="A80" s="17" t="inlineStr">
        <is>
          <t xml:space="preserve">      INF-J</t>
        </is>
      </c>
      <c r="B80" s="17" t="inlineStr">
        <is>
          <t>IL1051EA</t>
        </is>
      </c>
      <c r="C80" s="8" t="inlineStr">
        <is>
          <t>Menedzselt programozás</t>
        </is>
      </c>
      <c r="D80" s="12" t="n"/>
      <c r="E80" s="18" t="n">
        <v>2</v>
      </c>
      <c r="F80" s="8" t="inlineStr">
        <is>
          <t>Kötelezően választható</t>
        </is>
      </c>
      <c r="G80" s="18" t="n">
        <v>2</v>
      </c>
      <c r="H80" s="18" t="inlineStr">
        <is>
          <t>Előadás</t>
        </is>
      </c>
      <c r="I80" s="8" t="inlineStr">
        <is>
          <t>Koll.</t>
        </is>
      </c>
      <c r="J80" s="8" t="inlineStr">
        <is>
          <t>Dombi József Dániel</t>
        </is>
      </c>
      <c r="K80" s="8" t="inlineStr">
        <is>
          <t>Object-Oriented Programming practice / Lecture and practice components can be completed independently.</t>
        </is>
      </c>
      <c r="L80" s="8" t="inlineStr"/>
    </row>
    <row r="81">
      <c r="A81" s="17" t="inlineStr">
        <is>
          <t xml:space="preserve">      INF-J</t>
        </is>
      </c>
      <c r="B81" s="17" t="inlineStr">
        <is>
          <t>IL1051LA</t>
        </is>
      </c>
      <c r="C81" s="8" t="inlineStr">
        <is>
          <t>Menedzselt programozás gy.</t>
        </is>
      </c>
      <c r="D81" s="12" t="n"/>
      <c r="E81" s="18" t="n">
        <v>2</v>
      </c>
      <c r="F81" s="8" t="inlineStr">
        <is>
          <t>Kötelezően választható</t>
        </is>
      </c>
      <c r="G81" s="18" t="n">
        <v>2</v>
      </c>
      <c r="H81" s="18" t="inlineStr">
        <is>
          <t>Gyakorlat</t>
        </is>
      </c>
      <c r="I81" s="8" t="inlineStr">
        <is>
          <t>Gy. jegy</t>
        </is>
      </c>
      <c r="J81" s="8" t="inlineStr">
        <is>
          <t>Dombi József Dániel</t>
        </is>
      </c>
      <c r="K81" s="8" t="inlineStr">
        <is>
          <t>Object-Oriented Programming practice / Lecture and practice components can be completed independently.</t>
        </is>
      </c>
      <c r="L81" s="8" t="inlineStr"/>
    </row>
    <row r="82">
      <c r="A82" s="17" t="inlineStr">
        <is>
          <t xml:space="preserve">      INF-J</t>
        </is>
      </c>
      <c r="B82" s="17" t="inlineStr">
        <is>
          <t>IL1052EA</t>
        </is>
      </c>
      <c r="C82" s="8" t="inlineStr">
        <is>
          <t>Webfejlesztés keretrendszerek</t>
        </is>
      </c>
      <c r="D82" s="12" t="n"/>
      <c r="E82" s="18" t="n">
        <v>2</v>
      </c>
      <c r="F82" s="8" t="inlineStr">
        <is>
          <t>Kötelezően választható</t>
        </is>
      </c>
      <c r="G82" s="18" t="n">
        <v>1</v>
      </c>
      <c r="H82" s="18" t="inlineStr">
        <is>
          <t>Előadás</t>
        </is>
      </c>
      <c r="I82" s="8" t="inlineStr">
        <is>
          <t>Koll.</t>
        </is>
      </c>
      <c r="J82" s="8" t="inlineStr">
        <is>
          <t>Bilicki Vilmos</t>
        </is>
      </c>
      <c r="K82" s="8" t="inlineStr">
        <is>
          <t>ea és gyak függetlenül teljesíthető</t>
        </is>
      </c>
      <c r="L82" s="8" t="inlineStr"/>
    </row>
    <row r="83">
      <c r="A83" s="17" t="inlineStr">
        <is>
          <t xml:space="preserve">      INF-J</t>
        </is>
      </c>
      <c r="B83" s="17" t="inlineStr">
        <is>
          <t>IL1052LA</t>
        </is>
      </c>
      <c r="C83" s="8" t="inlineStr">
        <is>
          <t>Webfejlesztés keretrendszerek gy.</t>
        </is>
      </c>
      <c r="D83" s="12" t="n"/>
      <c r="E83" s="18" t="n">
        <v>2</v>
      </c>
      <c r="F83" s="8" t="inlineStr">
        <is>
          <t>Kötelezően választható</t>
        </is>
      </c>
      <c r="G83" s="18" t="n">
        <v>1</v>
      </c>
      <c r="H83" s="18" t="inlineStr">
        <is>
          <t>Gyakorlat</t>
        </is>
      </c>
      <c r="I83" s="8" t="inlineStr">
        <is>
          <t>Gy. jegy</t>
        </is>
      </c>
      <c r="J83" s="8" t="inlineStr">
        <is>
          <t>Bilicki Vilmos</t>
        </is>
      </c>
      <c r="K83" s="8" t="inlineStr">
        <is>
          <t>ea és gyak függetlenül teljesíthető</t>
        </is>
      </c>
      <c r="L83" s="8" t="inlineStr"/>
    </row>
    <row r="84">
      <c r="A84" s="17" t="inlineStr">
        <is>
          <t xml:space="preserve">      INF-J</t>
        </is>
      </c>
      <c r="B84" s="17" t="inlineStr">
        <is>
          <t>IL1057EA</t>
        </is>
      </c>
      <c r="C84" s="8" t="inlineStr">
        <is>
          <t>Backend programozás</t>
        </is>
      </c>
      <c r="D84" s="12" t="n"/>
      <c r="E84" s="18" t="n">
        <v>2</v>
      </c>
      <c r="F84" s="8" t="inlineStr">
        <is>
          <t>Kötelezően választható</t>
        </is>
      </c>
      <c r="G84" s="18" t="n">
        <v>2</v>
      </c>
      <c r="H84" s="18" t="inlineStr">
        <is>
          <t>Előadás</t>
        </is>
      </c>
      <c r="I84" s="8" t="inlineStr">
        <is>
          <t>Koll.</t>
        </is>
      </c>
      <c r="J84" s="8" t="inlineStr">
        <is>
          <t>Hegedűs Péter</t>
        </is>
      </c>
      <c r="K84" s="8" t="inlineStr">
        <is>
          <t>Software Architectures practice / Lecture and practice components can be completed independently.</t>
        </is>
      </c>
      <c r="L84" s="8" t="inlineStr"/>
    </row>
    <row r="85">
      <c r="A85" s="17" t="inlineStr">
        <is>
          <t xml:space="preserve">      INF-J</t>
        </is>
      </c>
      <c r="B85" s="17" t="inlineStr">
        <is>
          <t>IL1057LA</t>
        </is>
      </c>
      <c r="C85" s="8" t="inlineStr">
        <is>
          <t>Backend programozás gy.</t>
        </is>
      </c>
      <c r="D85" s="12" t="n"/>
      <c r="E85" s="18" t="n">
        <v>2</v>
      </c>
      <c r="F85" s="8" t="inlineStr">
        <is>
          <t>Kötelezően választható</t>
        </is>
      </c>
      <c r="G85" s="18" t="n">
        <v>1</v>
      </c>
      <c r="H85" s="18" t="inlineStr">
        <is>
          <t>Gyakorlat</t>
        </is>
      </c>
      <c r="I85" s="8" t="inlineStr">
        <is>
          <t>Gy. jegy</t>
        </is>
      </c>
      <c r="J85" s="8" t="inlineStr">
        <is>
          <t>Hegedűs Péter</t>
        </is>
      </c>
      <c r="K85" s="8" t="inlineStr">
        <is>
          <t>Software Architectures practice / Lecture and practice components can be completed independently.</t>
        </is>
      </c>
      <c r="L85" s="8" t="inlineStr"/>
    </row>
    <row r="86">
      <c r="A86" s="17" t="inlineStr">
        <is>
          <t xml:space="preserve">      INF-J</t>
        </is>
      </c>
      <c r="B86" s="17" t="inlineStr">
        <is>
          <t>IL1140EA</t>
        </is>
      </c>
      <c r="C86" s="8" t="inlineStr">
        <is>
          <t>Multimédia</t>
        </is>
      </c>
      <c r="D86" s="12" t="n"/>
      <c r="E86" s="18" t="n">
        <v>2</v>
      </c>
      <c r="F86" s="8" t="inlineStr">
        <is>
          <t>Kötelezően választható</t>
        </is>
      </c>
      <c r="G86" s="18" t="n">
        <v>2</v>
      </c>
      <c r="H86" s="18" t="inlineStr">
        <is>
          <t>Előadás</t>
        </is>
      </c>
      <c r="I86" s="8" t="inlineStr">
        <is>
          <t>Koll.</t>
        </is>
      </c>
      <c r="J86" s="8" t="inlineStr">
        <is>
          <t>Nyúl László</t>
        </is>
      </c>
      <c r="K86" s="8" t="inlineStr">
        <is>
          <t>-</t>
        </is>
      </c>
      <c r="L86" s="8" t="inlineStr">
        <is>
          <t>A Multimédia előadás és gyakorlat egymástól függetlenül felvehető és teljesíthető.</t>
        </is>
      </c>
    </row>
    <row r="87">
      <c r="A87" s="17" t="inlineStr">
        <is>
          <t xml:space="preserve">      INF-J</t>
        </is>
      </c>
      <c r="B87" s="17" t="inlineStr">
        <is>
          <t>IL1140LA</t>
        </is>
      </c>
      <c r="C87" s="8" t="inlineStr">
        <is>
          <t>Multimédia gyakorlat</t>
        </is>
      </c>
      <c r="D87" s="12" t="n"/>
      <c r="E87" s="18" t="n">
        <v>2</v>
      </c>
      <c r="F87" s="8" t="inlineStr">
        <is>
          <t>Kötelezően választható</t>
        </is>
      </c>
      <c r="G87" s="18" t="n">
        <v>1</v>
      </c>
      <c r="H87" s="18" t="inlineStr">
        <is>
          <t>Gyakorlat</t>
        </is>
      </c>
      <c r="I87" s="8" t="inlineStr">
        <is>
          <t>Gy. jegy</t>
        </is>
      </c>
      <c r="J87" s="8" t="inlineStr">
        <is>
          <t>Nyúl László</t>
        </is>
      </c>
      <c r="K87" s="8" t="inlineStr">
        <is>
          <t>Programozás alapjai gy</t>
        </is>
      </c>
      <c r="L87" s="8" t="inlineStr"/>
    </row>
    <row r="88">
      <c r="A88" s="17" t="inlineStr">
        <is>
          <t xml:space="preserve">      INF-J</t>
        </is>
      </c>
      <c r="B88" s="17" t="inlineStr">
        <is>
          <t>IL1130EA</t>
        </is>
      </c>
      <c r="C88" s="8" t="inlineStr">
        <is>
          <t>Autoipari Szoftverek Tesztelése</t>
        </is>
      </c>
      <c r="D88" s="12" t="n"/>
      <c r="E88" s="18" t="n">
        <v>2</v>
      </c>
      <c r="F88" s="8" t="inlineStr">
        <is>
          <t>Kötelezően választható</t>
        </is>
      </c>
      <c r="G88" s="18" t="n">
        <v>1</v>
      </c>
      <c r="H88" s="18" t="inlineStr">
        <is>
          <t>Előadás</t>
        </is>
      </c>
      <c r="I88" s="8" t="inlineStr">
        <is>
          <t>Koll.</t>
        </is>
      </c>
      <c r="J88" s="8" t="inlineStr">
        <is>
          <t>Beszédes Árpád</t>
        </is>
      </c>
      <c r="K88" s="8" t="inlineStr">
        <is>
          <t>Software Testing</t>
        </is>
      </c>
      <c r="L88" s="8" t="inlineStr"/>
    </row>
    <row r="89">
      <c r="A89" s="17" t="inlineStr">
        <is>
          <t xml:space="preserve">      INF-J</t>
        </is>
      </c>
      <c r="B89" s="17" t="inlineStr">
        <is>
          <t>IL1130LA</t>
        </is>
      </c>
      <c r="C89" s="8" t="inlineStr">
        <is>
          <t>Autoipari Szoftverek Tesztelése gy.</t>
        </is>
      </c>
      <c r="D89" s="12" t="n"/>
      <c r="E89" s="18" t="n">
        <v>2</v>
      </c>
      <c r="F89" s="8" t="inlineStr">
        <is>
          <t>Kötelezően választható</t>
        </is>
      </c>
      <c r="G89" s="18" t="n">
        <v>1</v>
      </c>
      <c r="H89" s="18" t="inlineStr">
        <is>
          <t>Gyakorlat</t>
        </is>
      </c>
      <c r="I89" s="8" t="inlineStr">
        <is>
          <t>Gy. jegy</t>
        </is>
      </c>
      <c r="J89" s="8" t="inlineStr">
        <is>
          <t>Beszédes Árpád</t>
        </is>
      </c>
      <c r="K89" s="8" t="inlineStr">
        <is>
          <t>Software Testing</t>
        </is>
      </c>
      <c r="L89" s="8" t="inlineStr"/>
    </row>
    <row r="90">
      <c r="A90" s="17" t="inlineStr">
        <is>
          <t xml:space="preserve">      INF-J</t>
        </is>
      </c>
      <c r="B90" s="17" t="inlineStr">
        <is>
          <t>IL1044EA</t>
        </is>
      </c>
      <c r="C90" s="8" t="inlineStr">
        <is>
          <t>UX és UI tervezés</t>
        </is>
      </c>
      <c r="D90" s="12" t="n"/>
      <c r="E90" s="18" t="n">
        <v>2</v>
      </c>
      <c r="F90" s="8" t="inlineStr">
        <is>
          <t>Kötelezően választható</t>
        </is>
      </c>
      <c r="G90" s="18" t="n">
        <v>2</v>
      </c>
      <c r="H90" s="18" t="inlineStr">
        <is>
          <t>Előadás</t>
        </is>
      </c>
      <c r="I90" s="8" t="inlineStr">
        <is>
          <t>Beszámoló, 5 fok</t>
        </is>
      </c>
      <c r="J90" s="8" t="inlineStr">
        <is>
          <t>Holló Csaba</t>
        </is>
      </c>
      <c r="K90" s="8" t="inlineStr">
        <is>
          <t>Webfejlesztés alapjai; ea és gyak függetlenül teljesíthető</t>
        </is>
      </c>
      <c r="L90" s="8" t="inlineStr"/>
    </row>
    <row r="91">
      <c r="A91" s="17" t="inlineStr">
        <is>
          <t xml:space="preserve">      INF-J</t>
        </is>
      </c>
      <c r="B91" s="17" t="inlineStr">
        <is>
          <t>IL1044LA</t>
        </is>
      </c>
      <c r="C91" s="8" t="inlineStr">
        <is>
          <t>UX és UI tervezés gy.</t>
        </is>
      </c>
      <c r="D91" s="12" t="n"/>
      <c r="E91" s="18" t="n">
        <v>2</v>
      </c>
      <c r="F91" s="8" t="inlineStr">
        <is>
          <t>Kötelezően választható</t>
        </is>
      </c>
      <c r="G91" s="18" t="n">
        <v>1</v>
      </c>
      <c r="H91" s="18" t="inlineStr">
        <is>
          <t>Gyakorlat</t>
        </is>
      </c>
      <c r="I91" s="8" t="inlineStr">
        <is>
          <t>Gy. jegy</t>
        </is>
      </c>
      <c r="J91" s="8" t="inlineStr">
        <is>
          <t>Holló Csaba</t>
        </is>
      </c>
      <c r="K91" s="8" t="inlineStr">
        <is>
          <t>Webfejlesztés alapjai; ea és gyak függetlenül teljesíthető</t>
        </is>
      </c>
      <c r="L91" s="8" t="inlineStr"/>
    </row>
    <row r="92">
      <c r="A92" s="17" t="inlineStr">
        <is>
          <t xml:space="preserve">      INF-J</t>
        </is>
      </c>
      <c r="B92" s="17" t="inlineStr">
        <is>
          <t>IL1045EA</t>
        </is>
      </c>
      <c r="C92" s="8" t="inlineStr">
        <is>
          <t>AI rendszerek fejlesztése</t>
        </is>
      </c>
      <c r="D92" s="12" t="n"/>
      <c r="E92" s="18" t="n">
        <v>2</v>
      </c>
      <c r="F92" s="8" t="inlineStr">
        <is>
          <t>Kötelezően választható</t>
        </is>
      </c>
      <c r="G92" s="18" t="n">
        <v>1</v>
      </c>
      <c r="H92" s="18" t="inlineStr">
        <is>
          <t>Előadás</t>
        </is>
      </c>
      <c r="I92" s="8" t="inlineStr">
        <is>
          <t>Koll.</t>
        </is>
      </c>
      <c r="J92" s="8" t="inlineStr">
        <is>
          <t>Hegedűs Péter</t>
        </is>
      </c>
      <c r="K92" s="8" t="inlineStr">
        <is>
          <t>Project Work II / Lecture and practice components can be completed independently.</t>
        </is>
      </c>
      <c r="L92" s="8" t="inlineStr"/>
    </row>
    <row r="93">
      <c r="A93" s="17" t="inlineStr">
        <is>
          <t xml:space="preserve">      INF-J</t>
        </is>
      </c>
      <c r="B93" s="17" t="inlineStr">
        <is>
          <t>IL1045LA</t>
        </is>
      </c>
      <c r="C93" s="8" t="inlineStr">
        <is>
          <t>AI rendszerek fejlesztése gy.</t>
        </is>
      </c>
      <c r="D93" s="12" t="n"/>
      <c r="E93" s="18" t="n">
        <v>2</v>
      </c>
      <c r="F93" s="8" t="inlineStr">
        <is>
          <t>Kötelezően választható</t>
        </is>
      </c>
      <c r="G93" s="18" t="n">
        <v>1</v>
      </c>
      <c r="H93" s="18" t="inlineStr">
        <is>
          <t>Gyakorlat</t>
        </is>
      </c>
      <c r="I93" s="8" t="inlineStr">
        <is>
          <t>Gy. jegy</t>
        </is>
      </c>
      <c r="J93" s="8" t="inlineStr">
        <is>
          <t>Hegedűs Péter</t>
        </is>
      </c>
      <c r="K93" s="8" t="inlineStr">
        <is>
          <t>Project Work II / Lecture and practice components can be completed independently.</t>
        </is>
      </c>
      <c r="L93" s="8" t="inlineStr"/>
    </row>
    <row r="94">
      <c r="A94" s="17" t="inlineStr">
        <is>
          <t xml:space="preserve">      INF-J</t>
        </is>
      </c>
      <c r="B94" s="17" t="inlineStr">
        <is>
          <t>IL1059EA</t>
        </is>
      </c>
      <c r="C94" s="8" t="inlineStr">
        <is>
          <t>Tesztautomatizálás</t>
        </is>
      </c>
      <c r="D94" s="12" t="n"/>
      <c r="E94" s="18" t="n">
        <v>2</v>
      </c>
      <c r="F94" s="8" t="inlineStr">
        <is>
          <t>Kötelezően választható</t>
        </is>
      </c>
      <c r="G94" s="18" t="n">
        <v>1</v>
      </c>
      <c r="H94" s="18" t="inlineStr">
        <is>
          <t>Előadás</t>
        </is>
      </c>
      <c r="I94" s="8" t="inlineStr">
        <is>
          <t>Koll.</t>
        </is>
      </c>
      <c r="J94" s="8" t="inlineStr">
        <is>
          <t>Gergely Tamás</t>
        </is>
      </c>
      <c r="K94" s="8" t="inlineStr">
        <is>
          <t>Software Testing</t>
        </is>
      </c>
      <c r="L94" s="8" t="inlineStr"/>
    </row>
    <row r="95">
      <c r="A95" s="17" t="inlineStr">
        <is>
          <t xml:space="preserve">      INF-J</t>
        </is>
      </c>
      <c r="B95" s="17" t="inlineStr">
        <is>
          <t>IL1059LA</t>
        </is>
      </c>
      <c r="C95" s="8" t="inlineStr">
        <is>
          <t>Tesztautomatizálás gy.</t>
        </is>
      </c>
      <c r="D95" s="12" t="n"/>
      <c r="E95" s="18" t="n">
        <v>2</v>
      </c>
      <c r="F95" s="8" t="inlineStr">
        <is>
          <t>Kötelezően választható</t>
        </is>
      </c>
      <c r="G95" s="18" t="n">
        <v>1</v>
      </c>
      <c r="H95" s="18" t="inlineStr">
        <is>
          <t>Gyakorlat</t>
        </is>
      </c>
      <c r="I95" s="8" t="inlineStr">
        <is>
          <t>Gy. jegy</t>
        </is>
      </c>
      <c r="J95" s="8" t="inlineStr">
        <is>
          <t>Gergely Tamás</t>
        </is>
      </c>
      <c r="K95" s="8" t="inlineStr">
        <is>
          <t>Software Testing</t>
        </is>
      </c>
      <c r="L95" s="8" t="inlineStr"/>
    </row>
    <row r="96">
      <c r="A96" s="17" t="inlineStr">
        <is>
          <t xml:space="preserve">      INF-J</t>
        </is>
      </c>
      <c r="B96" s="17" t="inlineStr">
        <is>
          <t>IL1060EA</t>
        </is>
      </c>
      <c r="C96" s="8" t="inlineStr">
        <is>
          <t>AI tesztelés</t>
        </is>
      </c>
      <c r="D96" s="12" t="n"/>
      <c r="E96" s="18" t="n">
        <v>2</v>
      </c>
      <c r="F96" s="8" t="inlineStr">
        <is>
          <t>Kötelezően választható</t>
        </is>
      </c>
      <c r="G96" s="18" t="n">
        <v>1</v>
      </c>
      <c r="H96" s="18" t="inlineStr">
        <is>
          <t>Előadás</t>
        </is>
      </c>
      <c r="I96" s="8" t="inlineStr">
        <is>
          <t>Koll.</t>
        </is>
      </c>
      <c r="J96" s="8" t="inlineStr">
        <is>
          <t>Beszédes Árpád</t>
        </is>
      </c>
      <c r="K96" s="8" t="inlineStr">
        <is>
          <t>Software Testing</t>
        </is>
      </c>
      <c r="L96" s="8" t="inlineStr"/>
    </row>
    <row r="97">
      <c r="A97" s="17" t="inlineStr">
        <is>
          <t xml:space="preserve">      INF-J</t>
        </is>
      </c>
      <c r="B97" s="17" t="inlineStr">
        <is>
          <t>IL1060LA</t>
        </is>
      </c>
      <c r="C97" s="8" t="inlineStr">
        <is>
          <t>AI tesztelés gy.</t>
        </is>
      </c>
      <c r="D97" s="12" t="n"/>
      <c r="E97" s="18" t="n">
        <v>2</v>
      </c>
      <c r="F97" s="8" t="inlineStr">
        <is>
          <t>Kötelezően választható</t>
        </is>
      </c>
      <c r="G97" s="18" t="n">
        <v>1</v>
      </c>
      <c r="H97" s="18" t="inlineStr">
        <is>
          <t>Gyakorlat</t>
        </is>
      </c>
      <c r="I97" s="8" t="inlineStr">
        <is>
          <t>Gy. jegy</t>
        </is>
      </c>
      <c r="J97" s="8" t="inlineStr">
        <is>
          <t>Beszédes Árpád</t>
        </is>
      </c>
      <c r="K97" s="8" t="inlineStr">
        <is>
          <t>Software Testing</t>
        </is>
      </c>
      <c r="L97" s="8" t="inlineStr"/>
    </row>
    <row r="98">
      <c r="A98" s="17" t="inlineStr">
        <is>
          <t xml:space="preserve">      INF-J</t>
        </is>
      </c>
      <c r="B98" s="17" t="inlineStr">
        <is>
          <t>IL1021GA</t>
        </is>
      </c>
      <c r="C98" s="8" t="inlineStr">
        <is>
          <t>Validált informatika ismeretek</t>
        </is>
      </c>
      <c r="D98" s="12" t="n"/>
      <c r="E98" s="18" t="n">
        <v>4</v>
      </c>
      <c r="F98" s="8" t="inlineStr">
        <is>
          <t>Kötelezően választható</t>
        </is>
      </c>
      <c r="G98" s="18" t="n">
        <v>4</v>
      </c>
      <c r="H98" s="18" t="inlineStr">
        <is>
          <t>Gyakorlat</t>
        </is>
      </c>
      <c r="I98" s="8" t="inlineStr">
        <is>
          <t>Gy. jegy</t>
        </is>
      </c>
      <c r="J98" s="8" t="n">
        <v/>
      </c>
      <c r="K98" s="8" t="inlineStr">
        <is>
          <t>-</t>
        </is>
      </c>
      <c r="L98" s="8" t="inlineStr"/>
    </row>
    <row r="99">
      <c r="A99" s="17" t="inlineStr">
        <is>
          <t xml:space="preserve">      INF-J</t>
        </is>
      </c>
      <c r="B99" s="17" t="inlineStr">
        <is>
          <t>IL1150LA</t>
        </is>
      </c>
      <c r="C99" s="8" t="inlineStr">
        <is>
          <t>Validált képfeldolgozó ismeretek</t>
        </is>
      </c>
      <c r="D99" s="12" t="n"/>
      <c r="E99" s="18" t="n">
        <v>2</v>
      </c>
      <c r="F99" s="8" t="inlineStr">
        <is>
          <t>Kötelezően választható</t>
        </is>
      </c>
      <c r="G99" s="18" t="n">
        <v>0</v>
      </c>
      <c r="H99" s="18" t="inlineStr">
        <is>
          <t>Gyakorlat</t>
        </is>
      </c>
      <c r="I99" s="8" t="inlineStr">
        <is>
          <t>Gy. jegy</t>
        </is>
      </c>
      <c r="J99" s="8" t="inlineStr">
        <is>
          <t>Nyúl László</t>
        </is>
      </c>
      <c r="K99" s="8" t="inlineStr">
        <is>
          <t>-</t>
        </is>
      </c>
      <c r="L99" s="8" t="inlineStr"/>
    </row>
    <row r="100">
      <c r="A100" s="13" t="inlineStr">
        <is>
          <t xml:space="preserve">  KKV</t>
        </is>
      </c>
      <c r="B100" s="14" t="inlineStr">
        <is>
          <t xml:space="preserve">    KKV-K</t>
        </is>
      </c>
      <c r="C100" s="15" t="inlineStr">
        <is>
          <t>Egyéb kötelező tárgyak</t>
        </is>
      </c>
      <c r="D100" s="4" t="n"/>
      <c r="E100" s="13" t="n">
        <v>2</v>
      </c>
      <c r="F100" s="16" t="inlineStr">
        <is>
          <t>Kötelező</t>
        </is>
      </c>
      <c r="G100" s="4" t="n"/>
      <c r="H100" s="4" t="n"/>
      <c r="I100" s="4" t="n"/>
      <c r="J100" s="4" t="n"/>
      <c r="K100" s="4" t="n"/>
      <c r="L100" s="16" t="inlineStr">
        <is>
          <t>Egyéb, a fenti kategóriákba be nem sorolható kötelező tárgyak</t>
        </is>
      </c>
    </row>
    <row r="101">
      <c r="A101" s="17" t="inlineStr">
        <is>
          <t xml:space="preserve">    KKV-K</t>
        </is>
      </c>
      <c r="B101" s="17" t="inlineStr">
        <is>
          <t>IL1005EA</t>
        </is>
      </c>
      <c r="C101" s="8" t="inlineStr">
        <is>
          <t>Személyes és szociális készségek</t>
        </is>
      </c>
      <c r="D101" s="12" t="n">
        <v>1</v>
      </c>
      <c r="E101" s="18" t="n">
        <v>2</v>
      </c>
      <c r="F101" s="8" t="inlineStr">
        <is>
          <t>Kötelező</t>
        </is>
      </c>
      <c r="G101" s="18" t="n">
        <v>2</v>
      </c>
      <c r="H101" s="18" t="inlineStr">
        <is>
          <t>Előadás</t>
        </is>
      </c>
      <c r="I101" s="8" t="inlineStr">
        <is>
          <t>Beszámoló, 5 fok</t>
        </is>
      </c>
      <c r="J101" s="8" t="inlineStr">
        <is>
          <t>Holló Csaba</t>
        </is>
      </c>
      <c r="K101" s="8" t="inlineStr">
        <is>
          <t>-</t>
        </is>
      </c>
      <c r="L101" s="8" t="inlineStr"/>
    </row>
    <row r="102">
      <c r="A102" s="13" t="inlineStr">
        <is>
          <t xml:space="preserve">  KKV</t>
        </is>
      </c>
      <c r="B102" s="14" t="inlineStr">
        <is>
          <t xml:space="preserve">    KKV-J</t>
        </is>
      </c>
      <c r="C102" s="15" t="inlineStr">
        <is>
          <t>Egyéb javasolt tárgyak</t>
        </is>
      </c>
      <c r="D102" s="4" t="n"/>
      <c r="E102" s="4" t="n"/>
      <c r="F102" s="16" t="inlineStr">
        <is>
          <t>Kötelezően választható</t>
        </is>
      </c>
      <c r="G102" s="4" t="n"/>
      <c r="H102" s="4" t="n"/>
      <c r="I102" s="4" t="n"/>
      <c r="J102" s="4" t="n"/>
      <c r="K102" s="4" t="n"/>
      <c r="L102" s="16" t="inlineStr">
        <is>
          <t>Egyéb javasolt tárgyak (be nem sorolható javasolt KV, csereprogramok elismerése, stb.)</t>
        </is>
      </c>
    </row>
    <row r="103">
      <c r="A103" s="13" t="inlineStr">
        <is>
          <t>SZAKM</t>
        </is>
      </c>
      <c r="B103" s="14" t="inlineStr">
        <is>
          <t xml:space="preserve">  EGY</t>
        </is>
      </c>
      <c r="C103" s="15" t="inlineStr">
        <is>
          <t>Egyéb szakmai tárgyak</t>
        </is>
      </c>
      <c r="D103" s="4" t="n"/>
      <c r="E103" s="4" t="n"/>
      <c r="F103" s="16" t="inlineStr">
        <is>
          <t>Kötelezően választható</t>
        </is>
      </c>
      <c r="G103" s="4" t="n"/>
      <c r="H103" s="4" t="n"/>
      <c r="I103" s="4" t="n"/>
      <c r="J103" s="4" t="n"/>
      <c r="K103" s="4" t="n"/>
      <c r="L103" s="16" t="inlineStr">
        <is>
          <t>Olyan szakmai tárgyak (speciálkollégiumok), melyek komolyabb helyen nem számolhatók el. A Coursera-s kurzusok is ide kerülnek elszámolásra.</t>
        </is>
      </c>
    </row>
    <row r="104">
      <c r="A104" s="13" t="inlineStr">
        <is>
          <t>SZAKM</t>
        </is>
      </c>
      <c r="B104" s="14" t="inlineStr">
        <is>
          <t xml:space="preserve">  SZAKD</t>
        </is>
      </c>
      <c r="C104" s="15" t="inlineStr">
        <is>
          <t>Szakdolgozat</t>
        </is>
      </c>
      <c r="D104" s="4" t="n"/>
      <c r="E104" s="13" t="n">
        <v>20</v>
      </c>
      <c r="F104" s="16" t="inlineStr">
        <is>
          <t>Kötelező</t>
        </is>
      </c>
      <c r="G104" s="4" t="n"/>
      <c r="H104" s="4" t="n"/>
      <c r="I104" s="4" t="n"/>
      <c r="J104" s="4" t="n"/>
      <c r="K104" s="4" t="n"/>
      <c r="L104" s="16" t="inlineStr">
        <is>
          <t>A KKK által meghatározott 20 kreditnyi szakdolgozat</t>
        </is>
      </c>
    </row>
    <row r="105">
      <c r="A105" s="17" t="inlineStr">
        <is>
          <t xml:space="preserve">  SZAKD</t>
        </is>
      </c>
      <c r="B105" s="17" t="inlineStr">
        <is>
          <t>IL2101DA</t>
        </is>
      </c>
      <c r="C105" s="8" t="inlineStr">
        <is>
          <t>Szakdolgozat I</t>
        </is>
      </c>
      <c r="D105" s="12" t="n">
        <v>5</v>
      </c>
      <c r="E105" s="18" t="n">
        <v>10</v>
      </c>
      <c r="F105" s="8" t="inlineStr">
        <is>
          <t>Kötelező</t>
        </is>
      </c>
      <c r="G105" s="18" t="n">
        <v>1</v>
      </c>
      <c r="H105" s="18" t="inlineStr">
        <is>
          <t>Gyakorlat</t>
        </is>
      </c>
      <c r="I105" s="8" t="inlineStr">
        <is>
          <t>Gy. jegy</t>
        </is>
      </c>
      <c r="J105" s="8" t="inlineStr">
        <is>
          <t>-</t>
        </is>
      </c>
      <c r="K105" s="8" t="inlineStr">
        <is>
          <t>-</t>
        </is>
      </c>
      <c r="L105" s="8" t="inlineStr"/>
    </row>
    <row r="106">
      <c r="A106" s="17" t="inlineStr">
        <is>
          <t xml:space="preserve">  SZAKD</t>
        </is>
      </c>
      <c r="B106" s="17" t="inlineStr">
        <is>
          <t>IL2103DA</t>
        </is>
      </c>
      <c r="C106" s="8" t="inlineStr">
        <is>
          <t>Szakdolgozat II</t>
        </is>
      </c>
      <c r="D106" s="12" t="n">
        <v>6</v>
      </c>
      <c r="E106" s="18" t="n">
        <v>10</v>
      </c>
      <c r="F106" s="8" t="inlineStr">
        <is>
          <t>Kötelező</t>
        </is>
      </c>
      <c r="G106" s="18" t="n">
        <v>1</v>
      </c>
      <c r="H106" s="18" t="inlineStr">
        <is>
          <t>Gyakorlat</t>
        </is>
      </c>
      <c r="I106" s="8" t="inlineStr">
        <is>
          <t>Gy. jegy</t>
        </is>
      </c>
      <c r="J106" s="8" t="inlineStr">
        <is>
          <t>-</t>
        </is>
      </c>
      <c r="K106" s="8" t="inlineStr">
        <is>
          <t>-</t>
        </is>
      </c>
      <c r="L106" s="8" t="inlineStr"/>
    </row>
    <row r="107">
      <c r="A107" s="13" t="inlineStr">
        <is>
          <t>SZAKM</t>
        </is>
      </c>
      <c r="B107" s="14" t="inlineStr">
        <is>
          <t xml:space="preserve">  SZAKMGY</t>
        </is>
      </c>
      <c r="C107" s="15" t="inlineStr">
        <is>
          <t>Szakmai gyakorlat</t>
        </is>
      </c>
      <c r="D107" s="4" t="n"/>
      <c r="E107" s="4" t="n"/>
      <c r="F107" s="16" t="inlineStr">
        <is>
          <t>Kötelező</t>
        </is>
      </c>
      <c r="G107" s="4" t="n"/>
      <c r="H107" s="4" t="n"/>
      <c r="I107" s="4" t="n"/>
      <c r="J107" s="4" t="n"/>
      <c r="K107" s="4" t="n"/>
      <c r="L107" s="4" t="n"/>
    </row>
    <row r="108">
      <c r="A108" s="17" t="inlineStr">
        <is>
          <t xml:space="preserve">  SZAKMGY</t>
        </is>
      </c>
      <c r="B108" s="17" t="inlineStr">
        <is>
          <t>IL1110DA</t>
        </is>
      </c>
      <c r="C108" s="8" t="inlineStr">
        <is>
          <t>Szakmai gyakorlat</t>
        </is>
      </c>
      <c r="D108" s="12" t="n">
        <v>6</v>
      </c>
      <c r="E108" s="18" t="n">
        <v>0</v>
      </c>
      <c r="F108" s="8" t="inlineStr">
        <is>
          <t>Kötelező</t>
        </is>
      </c>
      <c r="G108" s="18" t="n">
        <v/>
      </c>
      <c r="H108" s="18" t="inlineStr">
        <is>
          <t>Gyakorlat</t>
        </is>
      </c>
      <c r="I108" s="8" t="inlineStr">
        <is>
          <t>Aláírás</t>
        </is>
      </c>
      <c r="J108" s="8" t="inlineStr">
        <is>
          <t>Alexin Zoltán</t>
        </is>
      </c>
      <c r="K108" s="8" t="inlineStr">
        <is>
          <t>-</t>
        </is>
      </c>
      <c r="L108" s="8" t="inlineStr">
        <is>
          <t>320 óra</t>
        </is>
      </c>
    </row>
    <row r="109">
      <c r="A109" s="13" t="inlineStr">
        <is>
          <t>-</t>
        </is>
      </c>
      <c r="B109" s="14" t="inlineStr">
        <is>
          <t>SZV</t>
        </is>
      </c>
      <c r="C109" s="15" t="inlineStr">
        <is>
          <t>Szabadon választható</t>
        </is>
      </c>
      <c r="D109" s="4" t="n"/>
      <c r="E109" s="4" t="n"/>
      <c r="F109" s="16" t="inlineStr">
        <is>
          <t>Szabadon választható</t>
        </is>
      </c>
      <c r="G109" s="4" t="n"/>
      <c r="H109" s="4" t="n"/>
      <c r="I109" s="4" t="n"/>
      <c r="J109" s="4" t="n"/>
      <c r="K109" s="4" t="n"/>
      <c r="L109" s="16" t="inlineStr">
        <is>
          <t>A szabadon választható keretbe bármilyen tárgy felvehető. A szakmai tárgyak túlteljesítése esetén a többletkreditek ide is elszámolhatók.</t>
        </is>
      </c>
    </row>
    <row r="110">
      <c r="A110" s="12" t="n"/>
      <c r="B110" s="12" t="n"/>
      <c r="C110" s="12" t="n"/>
      <c r="D110" s="12" t="n"/>
      <c r="E110" s="12" t="n"/>
      <c r="F110" s="12" t="n"/>
      <c r="G110" s="12" t="n"/>
      <c r="H110" s="12" t="n"/>
      <c r="I110" s="12" t="n"/>
      <c r="J110" s="12" t="n"/>
      <c r="K110" s="12" t="n"/>
      <c r="L110" s="12" t="n"/>
    </row>
  </sheetData>
  <mergeCells count="2">
    <mergeCell ref="A2:L2"/>
    <mergeCell ref="A1:L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2025-08-25T09:03:57Z</dcterms:created>
  <dcterms:modified xmlns:dcterms="http://purl.org/dc/terms/" xmlns:xsi="http://www.w3.org/2001/XMLSchema-instance" xsi:type="dcterms:W3CDTF">2025-08-25T09:03:57Z</dcterms:modified>
</cp:coreProperties>
</file>